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BDedas/Desktop/Strongman Stuff/Scorecards/"/>
    </mc:Choice>
  </mc:AlternateContent>
  <xr:revisionPtr revIDLastSave="0" documentId="8_{632AA6ED-C85E-E245-A411-2C0FB6B63588}" xr6:coauthVersionLast="47" xr6:coauthVersionMax="47" xr10:uidLastSave="{00000000-0000-0000-0000-000000000000}"/>
  <bookViews>
    <workbookView xWindow="0" yWindow="460" windowWidth="28800" windowHeight="16160" tabRatio="796" xr2:uid="{5A64556D-FE1F-2647-9F63-C452C809E916}"/>
  </bookViews>
  <sheets>
    <sheet name="Full Scorecard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9" i="1" l="1"/>
  <c r="Q19" i="1"/>
  <c r="V19" i="1"/>
  <c r="Z19" i="1"/>
  <c r="L30" i="1"/>
  <c r="Q30" i="1"/>
  <c r="V30" i="1"/>
  <c r="Z30" i="1"/>
  <c r="L31" i="1"/>
  <c r="Q31" i="1"/>
  <c r="V31" i="1"/>
  <c r="Z31" i="1"/>
  <c r="L29" i="1"/>
  <c r="Q29" i="1"/>
  <c r="V29" i="1"/>
  <c r="Z29" i="1"/>
  <c r="L41" i="1"/>
  <c r="Q41" i="1"/>
  <c r="V41" i="1"/>
  <c r="Z41" i="1"/>
  <c r="L55" i="1"/>
  <c r="Q55" i="1"/>
  <c r="V55" i="1"/>
  <c r="Z55" i="1"/>
  <c r="L50" i="1"/>
  <c r="Q50" i="1"/>
  <c r="V50" i="1"/>
  <c r="Z50" i="1"/>
  <c r="L5" i="1"/>
  <c r="Q5" i="1"/>
  <c r="V5" i="1"/>
  <c r="Z5" i="1"/>
  <c r="L9" i="1"/>
  <c r="Q9" i="1"/>
  <c r="V9" i="1"/>
  <c r="Z9" i="1"/>
  <c r="L21" i="1"/>
  <c r="Q21" i="1"/>
  <c r="V21" i="1"/>
  <c r="Z21" i="1"/>
  <c r="L52" i="1"/>
  <c r="Q52" i="1"/>
  <c r="V52" i="1"/>
  <c r="Z52" i="1"/>
  <c r="L12" i="1"/>
  <c r="Q12" i="1"/>
  <c r="V12" i="1"/>
  <c r="Z12" i="1"/>
  <c r="L59" i="1"/>
  <c r="Q59" i="1"/>
  <c r="V59" i="1"/>
  <c r="Z59" i="1"/>
  <c r="L60" i="1"/>
  <c r="Q60" i="1"/>
  <c r="V60" i="1"/>
  <c r="Z60" i="1"/>
  <c r="L61" i="1"/>
  <c r="Q61" i="1"/>
  <c r="V61" i="1"/>
  <c r="Z61" i="1"/>
  <c r="L62" i="1"/>
  <c r="Q62" i="1"/>
  <c r="V62" i="1"/>
  <c r="Z62" i="1"/>
  <c r="L63" i="1"/>
  <c r="Q63" i="1"/>
  <c r="V63" i="1"/>
  <c r="Z63" i="1"/>
  <c r="L56" i="1"/>
  <c r="Q56" i="1"/>
  <c r="V56" i="1"/>
  <c r="Z56" i="1"/>
  <c r="L57" i="1"/>
  <c r="Q57" i="1"/>
  <c r="V57" i="1"/>
  <c r="Z57" i="1"/>
  <c r="L46" i="1"/>
  <c r="Q46" i="1"/>
  <c r="V46" i="1"/>
  <c r="Z46" i="1"/>
  <c r="L47" i="1"/>
  <c r="Q47" i="1"/>
  <c r="V47" i="1"/>
  <c r="Z47" i="1"/>
  <c r="L37" i="1"/>
  <c r="Q37" i="1"/>
  <c r="V37" i="1"/>
  <c r="Z37" i="1"/>
  <c r="L39" i="1"/>
  <c r="Q39" i="1"/>
  <c r="V39" i="1"/>
  <c r="Z39" i="1"/>
  <c r="L40" i="1"/>
  <c r="Q40" i="1"/>
  <c r="V40" i="1"/>
  <c r="Z40" i="1"/>
  <c r="L34" i="1"/>
  <c r="Q34" i="1"/>
  <c r="V34" i="1"/>
  <c r="Z34" i="1"/>
  <c r="L27" i="1"/>
  <c r="Q27" i="1"/>
  <c r="V27" i="1"/>
  <c r="Z27" i="1"/>
  <c r="L28" i="1"/>
  <c r="Q28" i="1"/>
  <c r="V28" i="1"/>
  <c r="Z28" i="1"/>
  <c r="L32" i="1"/>
  <c r="Q32" i="1"/>
  <c r="V32" i="1"/>
  <c r="Z32" i="1"/>
  <c r="L16" i="1"/>
  <c r="Q16" i="1"/>
  <c r="V16" i="1"/>
  <c r="Z16" i="1"/>
  <c r="L17" i="1"/>
  <c r="Q17" i="1"/>
  <c r="V17" i="1"/>
  <c r="Z17" i="1"/>
  <c r="L18" i="1"/>
  <c r="Q18" i="1"/>
  <c r="V18" i="1"/>
  <c r="Z18" i="1"/>
  <c r="L22" i="1"/>
  <c r="Q22" i="1"/>
  <c r="V22" i="1"/>
  <c r="Z22" i="1"/>
  <c r="L24" i="1"/>
  <c r="Q24" i="1"/>
  <c r="V24" i="1"/>
  <c r="Z24" i="1"/>
  <c r="L6" i="1"/>
  <c r="Q6" i="1"/>
  <c r="V6" i="1"/>
  <c r="Z6" i="1"/>
  <c r="L7" i="1"/>
  <c r="Q7" i="1"/>
  <c r="V7" i="1"/>
  <c r="Z7" i="1"/>
  <c r="L10" i="1"/>
  <c r="Q10" i="1"/>
  <c r="V10" i="1"/>
  <c r="Z10" i="1"/>
  <c r="L13" i="1"/>
  <c r="Q13" i="1"/>
  <c r="V13" i="1"/>
  <c r="Z13" i="1"/>
  <c r="L14" i="1"/>
  <c r="Q14" i="1"/>
  <c r="V14" i="1"/>
  <c r="Z14" i="1"/>
  <c r="L54" i="1"/>
  <c r="Q54" i="1"/>
  <c r="V54" i="1"/>
  <c r="Z54" i="1"/>
  <c r="L45" i="1"/>
  <c r="Q45" i="1"/>
  <c r="V45" i="1"/>
  <c r="Z45" i="1"/>
  <c r="L49" i="1"/>
  <c r="Q49" i="1"/>
  <c r="V49" i="1"/>
  <c r="Z49" i="1"/>
  <c r="L26" i="1"/>
  <c r="Q26" i="1"/>
  <c r="V26" i="1"/>
  <c r="Z26" i="1"/>
  <c r="L36" i="1"/>
  <c r="Q36" i="1"/>
  <c r="V36" i="1"/>
  <c r="Z36" i="1"/>
  <c r="L43" i="1"/>
  <c r="Q43" i="1"/>
  <c r="V43" i="1"/>
  <c r="Z43" i="1"/>
  <c r="L4" i="1"/>
  <c r="Q4" i="1"/>
  <c r="V4" i="1"/>
  <c r="Z4" i="1"/>
</calcChain>
</file>

<file path=xl/sharedStrings.xml><?xml version="1.0" encoding="utf-8"?>
<sst xmlns="http://schemas.openxmlformats.org/spreadsheetml/2006/main" count="269" uniqueCount="177">
  <si>
    <t>Event 1</t>
  </si>
  <si>
    <t>Event 2</t>
  </si>
  <si>
    <t>Event 3</t>
  </si>
  <si>
    <t>Event 4</t>
  </si>
  <si>
    <t>Weight Class</t>
  </si>
  <si>
    <t>Athlete</t>
  </si>
  <si>
    <t>Weight</t>
  </si>
  <si>
    <t>Result</t>
  </si>
  <si>
    <t>Score</t>
  </si>
  <si>
    <t>Subtotal</t>
  </si>
  <si>
    <t>Placing</t>
  </si>
  <si>
    <t>Division</t>
  </si>
  <si>
    <t>Event 5</t>
  </si>
  <si>
    <t>Total</t>
  </si>
  <si>
    <t>Distance</t>
  </si>
  <si>
    <t>Men 200</t>
  </si>
  <si>
    <t>Women 140</t>
  </si>
  <si>
    <t>Men 231</t>
  </si>
  <si>
    <t>Men 265+</t>
  </si>
  <si>
    <t>Reps</t>
  </si>
  <si>
    <t>Novice</t>
  </si>
  <si>
    <t>Open</t>
  </si>
  <si>
    <t>Masters</t>
  </si>
  <si>
    <t>Men 265</t>
  </si>
  <si>
    <t>Ryan Shough</t>
  </si>
  <si>
    <t>Axle Clean &amp; Press</t>
  </si>
  <si>
    <t>Berserkers for 40ft</t>
  </si>
  <si>
    <t>Keg Carry for Distance</t>
  </si>
  <si>
    <t>Women 160</t>
  </si>
  <si>
    <t>Women 180+</t>
  </si>
  <si>
    <t>Distance / Time</t>
  </si>
  <si>
    <t>Flips / Time</t>
  </si>
  <si>
    <t>Mara Campbell</t>
  </si>
  <si>
    <t>Women 180</t>
  </si>
  <si>
    <t>Women</t>
  </si>
  <si>
    <t>Men 175</t>
  </si>
  <si>
    <t>Men</t>
  </si>
  <si>
    <t>Truck Pull for 100ft</t>
  </si>
  <si>
    <t>85/225</t>
  </si>
  <si>
    <t>100/225</t>
  </si>
  <si>
    <t>125/265</t>
  </si>
  <si>
    <t>100/245</t>
  </si>
  <si>
    <t>125/285</t>
  </si>
  <si>
    <t>150/285</t>
  </si>
  <si>
    <t>150/365</t>
  </si>
  <si>
    <t>175/365</t>
  </si>
  <si>
    <t>150/465</t>
  </si>
  <si>
    <t>175/465</t>
  </si>
  <si>
    <t>220/465</t>
  </si>
  <si>
    <t>Roberta Solorzano</t>
  </si>
  <si>
    <t>Gergory Richardson</t>
  </si>
  <si>
    <t>Chase Beckstead</t>
  </si>
  <si>
    <t>Wendy Castaneda</t>
  </si>
  <si>
    <t>Dianna Silva-Martinez</t>
  </si>
  <si>
    <t>Perla Rivera</t>
  </si>
  <si>
    <t>Sandra Diaz</t>
  </si>
  <si>
    <t>Robert Smith</t>
  </si>
  <si>
    <t>Celestina Walker</t>
  </si>
  <si>
    <t>Shanel Mayo</t>
  </si>
  <si>
    <t>Megan Johnson</t>
  </si>
  <si>
    <t>Cody Weatherbee</t>
  </si>
  <si>
    <t>Tyler Davis</t>
  </si>
  <si>
    <t>Carrie Taylor</t>
  </si>
  <si>
    <t>Paul Caballero</t>
  </si>
  <si>
    <t>Logan Gifford</t>
  </si>
  <si>
    <t>Quentin Oliver</t>
  </si>
  <si>
    <t>Kristy Beckstead</t>
  </si>
  <si>
    <t>Nick DeCarlo</t>
  </si>
  <si>
    <t>Rachel Steinberg</t>
  </si>
  <si>
    <t>Sara Thompson</t>
  </si>
  <si>
    <t>Hunter Lupton</t>
  </si>
  <si>
    <t>Justin Steele</t>
  </si>
  <si>
    <t>Rebeccca Rogers</t>
  </si>
  <si>
    <t>Cristina Macz</t>
  </si>
  <si>
    <t>Cameron Pearson</t>
  </si>
  <si>
    <t>Cat Bechtold</t>
  </si>
  <si>
    <t>Rocio Perez</t>
  </si>
  <si>
    <t>Daniel Kibler</t>
  </si>
  <si>
    <t>Dustin Beasley</t>
  </si>
  <si>
    <t>Thomas Gamlen</t>
  </si>
  <si>
    <t>Zachery Bunke</t>
  </si>
  <si>
    <t>Caleb King</t>
  </si>
  <si>
    <t>Katie Wigley</t>
  </si>
  <si>
    <t>Jaclyn Bianchi</t>
  </si>
  <si>
    <t>Athena Suich</t>
  </si>
  <si>
    <t>Dylan Gorbet</t>
  </si>
  <si>
    <t>Julin Giles</t>
  </si>
  <si>
    <t>Chris Thomas</t>
  </si>
  <si>
    <t>Evan Swenson</t>
  </si>
  <si>
    <t>Michelle Deryke</t>
  </si>
  <si>
    <t>Ben Hamilton</t>
  </si>
  <si>
    <t>Pig - 210</t>
  </si>
  <si>
    <t>Pig - 260</t>
  </si>
  <si>
    <t>Women 180/+</t>
  </si>
  <si>
    <t>34ft</t>
  </si>
  <si>
    <t>22ft</t>
  </si>
  <si>
    <t>38.9ft</t>
  </si>
  <si>
    <t>14.7ft</t>
  </si>
  <si>
    <t>29.9ft</t>
  </si>
  <si>
    <t>18.7ft</t>
  </si>
  <si>
    <t>25.1ft</t>
  </si>
  <si>
    <t>39.5ft</t>
  </si>
  <si>
    <t>32ft</t>
  </si>
  <si>
    <t>Braydon "Thor" Montgomery</t>
  </si>
  <si>
    <t>37ft</t>
  </si>
  <si>
    <t>29.6ft</t>
  </si>
  <si>
    <t>23.8ft</t>
  </si>
  <si>
    <t>29ft</t>
  </si>
  <si>
    <t>22.1ft</t>
  </si>
  <si>
    <t>145ft</t>
  </si>
  <si>
    <t>200ft</t>
  </si>
  <si>
    <t>140.5ft</t>
  </si>
  <si>
    <t>142.5ft</t>
  </si>
  <si>
    <t>116.5ft</t>
  </si>
  <si>
    <t>66.1ft</t>
  </si>
  <si>
    <t>74.11ft</t>
  </si>
  <si>
    <t>116.11ft</t>
  </si>
  <si>
    <t>169.10ft</t>
  </si>
  <si>
    <t>185ft</t>
  </si>
  <si>
    <t>86ft</t>
  </si>
  <si>
    <t>157ft</t>
  </si>
  <si>
    <t>89ft</t>
  </si>
  <si>
    <t>71ft</t>
  </si>
  <si>
    <t>8ft</t>
  </si>
  <si>
    <t>170.1ft</t>
  </si>
  <si>
    <t>121.6ft</t>
  </si>
  <si>
    <t>141ft</t>
  </si>
  <si>
    <t>155.1ft</t>
  </si>
  <si>
    <t>151ft</t>
  </si>
  <si>
    <t>25.4ft</t>
  </si>
  <si>
    <t>137ft</t>
  </si>
  <si>
    <t>100ft</t>
  </si>
  <si>
    <t>166.6ft</t>
  </si>
  <si>
    <t>191ft</t>
  </si>
  <si>
    <t>66.3ft</t>
  </si>
  <si>
    <t>167.7ft</t>
  </si>
  <si>
    <t>133.9ft</t>
  </si>
  <si>
    <t>164.9ft</t>
  </si>
  <si>
    <t>65.4ft</t>
  </si>
  <si>
    <t>103.2ft</t>
  </si>
  <si>
    <t>84.4ft</t>
  </si>
  <si>
    <t>57.7ft</t>
  </si>
  <si>
    <t>136ft</t>
  </si>
  <si>
    <t>51ft</t>
  </si>
  <si>
    <t>57ft</t>
  </si>
  <si>
    <t>60ft</t>
  </si>
  <si>
    <t>1ft</t>
  </si>
  <si>
    <t>31ft</t>
  </si>
  <si>
    <t>54.5ft</t>
  </si>
  <si>
    <t>6flips</t>
  </si>
  <si>
    <t>7flips</t>
  </si>
  <si>
    <t>3flips</t>
  </si>
  <si>
    <t>8flips</t>
  </si>
  <si>
    <t>4flips</t>
  </si>
  <si>
    <t>5flips</t>
  </si>
  <si>
    <t>4fips</t>
  </si>
  <si>
    <t>6fips</t>
  </si>
  <si>
    <t>9flips</t>
  </si>
  <si>
    <t>2.8ft</t>
  </si>
  <si>
    <t>2.6ft</t>
  </si>
  <si>
    <t>1.3ft</t>
  </si>
  <si>
    <t>1.4ft</t>
  </si>
  <si>
    <t>1.9ft</t>
  </si>
  <si>
    <t>1.2ft</t>
  </si>
  <si>
    <t>1.5ft</t>
  </si>
  <si>
    <t>1.7ft</t>
  </si>
  <si>
    <t>1.11ft</t>
  </si>
  <si>
    <t>1.10ft</t>
  </si>
  <si>
    <t>66.2ft</t>
  </si>
  <si>
    <t>12ft</t>
  </si>
  <si>
    <t>Pig -320</t>
  </si>
  <si>
    <t>Pig - 350</t>
  </si>
  <si>
    <t>Pig - 370</t>
  </si>
  <si>
    <t>Pig - 400</t>
  </si>
  <si>
    <t>Pig - 300</t>
  </si>
  <si>
    <t>Tire Flip for 10 flips in 90s</t>
  </si>
  <si>
    <t>2023-10-07 Misfits and Mayhem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</si>
</sst>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Times New Roman"/>
      <family val="1"/>
    </font>
    <font>
      <b/>
      <sz val="11"/>
      <color rgb="FF000000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name val="Times New Roman"/>
      <family val="1"/>
    </font>
    <font>
      <sz val="11"/>
      <color theme="1"/>
      <name val="Times New Roman"/>
      <family val="1"/>
    </font>
    <font>
      <sz val="11"/>
      <color rgb="FF0563C1"/>
      <name val="Times New Roman"/>
      <family val="1"/>
    </font>
  </fonts>
  <fills count="19">
    <fill>
      <patternFill patternType="none"/>
    </fill>
    <fill>
      <patternFill patternType="gray125"/>
    </fill>
    <fill>
      <patternFill patternType="solid">
        <fgColor rgb="FF8EAADB"/>
        <bgColor rgb="FF8EAADB"/>
      </patternFill>
    </fill>
    <fill>
      <patternFill patternType="solid">
        <fgColor rgb="FFD9E2F3"/>
        <bgColor rgb="FFD9E2F3"/>
      </patternFill>
    </fill>
    <fill>
      <patternFill patternType="solid">
        <fgColor theme="1"/>
        <bgColor theme="1"/>
      </patternFill>
    </fill>
    <fill>
      <patternFill patternType="solid">
        <fgColor rgb="FFFFFF00"/>
        <bgColor rgb="FFFFFF00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8AD8"/>
        <bgColor rgb="FFD9E2F3"/>
      </patternFill>
    </fill>
    <fill>
      <patternFill patternType="solid">
        <fgColor rgb="FF00B0F0"/>
        <bgColor rgb="FFD9E2F3"/>
      </patternFill>
    </fill>
    <fill>
      <patternFill patternType="solid">
        <fgColor theme="7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rgb="FFD9E2F3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FFFF00"/>
      </patternFill>
    </fill>
    <fill>
      <patternFill patternType="solid">
        <fgColor theme="0" tint="-0.14999847407452621"/>
        <bgColor theme="1"/>
      </patternFill>
    </fill>
  </fills>
  <borders count="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/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3" borderId="1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/>
    </xf>
    <xf numFmtId="0" fontId="4" fillId="4" borderId="0" xfId="0" applyFont="1" applyFill="1" applyAlignment="1">
      <alignment horizontal="center"/>
    </xf>
    <xf numFmtId="0" fontId="4" fillId="3" borderId="2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/>
    </xf>
    <xf numFmtId="0" fontId="5" fillId="8" borderId="0" xfId="0" applyFont="1" applyFill="1"/>
    <xf numFmtId="0" fontId="7" fillId="0" borderId="2" xfId="0" applyFont="1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7" fillId="5" borderId="2" xfId="0" applyFont="1" applyFill="1" applyBorder="1" applyAlignment="1">
      <alignment horizontal="center"/>
    </xf>
    <xf numFmtId="0" fontId="7" fillId="4" borderId="0" xfId="0" applyFont="1" applyFill="1"/>
    <xf numFmtId="0" fontId="5" fillId="0" borderId="0" xfId="0" applyFont="1"/>
    <xf numFmtId="0" fontId="2" fillId="0" borderId="6" xfId="0" applyFont="1" applyBorder="1"/>
    <xf numFmtId="0" fontId="5" fillId="11" borderId="0" xfId="0" applyFont="1" applyFill="1"/>
    <xf numFmtId="0" fontId="5" fillId="12" borderId="0" xfId="0" applyFont="1" applyFill="1"/>
    <xf numFmtId="0" fontId="5" fillId="13" borderId="0" xfId="0" applyFont="1" applyFill="1"/>
    <xf numFmtId="0" fontId="2" fillId="13" borderId="6" xfId="0" applyFont="1" applyFill="1" applyBorder="1"/>
    <xf numFmtId="0" fontId="2" fillId="13" borderId="0" xfId="0" applyFont="1" applyFill="1"/>
    <xf numFmtId="0" fontId="5" fillId="14" borderId="0" xfId="0" applyFont="1" applyFill="1"/>
    <xf numFmtId="0" fontId="5" fillId="6" borderId="1" xfId="0" applyFont="1" applyFill="1" applyBorder="1"/>
    <xf numFmtId="0" fontId="3" fillId="9" borderId="2" xfId="0" applyFont="1" applyFill="1" applyBorder="1" applyAlignment="1">
      <alignment horizontal="left"/>
    </xf>
    <xf numFmtId="0" fontId="7" fillId="0" borderId="2" xfId="0" applyFont="1" applyBorder="1"/>
    <xf numFmtId="0" fontId="4" fillId="9" borderId="2" xfId="0" applyFont="1" applyFill="1" applyBorder="1" applyAlignment="1">
      <alignment horizontal="left" vertical="center"/>
    </xf>
    <xf numFmtId="0" fontId="4" fillId="10" borderId="2" xfId="0" applyFont="1" applyFill="1" applyBorder="1" applyAlignment="1">
      <alignment horizontal="left" vertical="center"/>
    </xf>
    <xf numFmtId="0" fontId="3" fillId="15" borderId="2" xfId="0" applyFont="1" applyFill="1" applyBorder="1" applyAlignment="1">
      <alignment horizontal="left"/>
    </xf>
    <xf numFmtId="0" fontId="4" fillId="15" borderId="2" xfId="0" applyFont="1" applyFill="1" applyBorder="1" applyAlignment="1">
      <alignment horizontal="left" vertical="center"/>
    </xf>
    <xf numFmtId="0" fontId="7" fillId="16" borderId="2" xfId="0" applyFont="1" applyFill="1" applyBorder="1"/>
    <xf numFmtId="0" fontId="7" fillId="16" borderId="2" xfId="0" applyFont="1" applyFill="1" applyBorder="1" applyAlignment="1">
      <alignment horizontal="center" wrapText="1"/>
    </xf>
    <xf numFmtId="0" fontId="7" fillId="16" borderId="2" xfId="0" applyFont="1" applyFill="1" applyBorder="1" applyAlignment="1">
      <alignment horizontal="center"/>
    </xf>
    <xf numFmtId="0" fontId="8" fillId="16" borderId="2" xfId="0" applyFont="1" applyFill="1" applyBorder="1" applyAlignment="1">
      <alignment horizontal="center"/>
    </xf>
    <xf numFmtId="0" fontId="7" fillId="17" borderId="2" xfId="0" applyFont="1" applyFill="1" applyBorder="1" applyAlignment="1">
      <alignment horizontal="center"/>
    </xf>
    <xf numFmtId="0" fontId="4" fillId="15" borderId="3" xfId="0" applyFont="1" applyFill="1" applyBorder="1" applyAlignment="1">
      <alignment horizontal="left" vertical="center"/>
    </xf>
    <xf numFmtId="0" fontId="4" fillId="18" borderId="2" xfId="0" applyFont="1" applyFill="1" applyBorder="1"/>
    <xf numFmtId="0" fontId="7" fillId="18" borderId="2" xfId="0" applyFont="1" applyFill="1" applyBorder="1" applyAlignment="1">
      <alignment horizontal="center" wrapText="1"/>
    </xf>
    <xf numFmtId="0" fontId="7" fillId="18" borderId="2" xfId="0" applyFont="1" applyFill="1" applyBorder="1" applyAlignment="1">
      <alignment horizontal="center"/>
    </xf>
    <xf numFmtId="0" fontId="7" fillId="18" borderId="2" xfId="0" applyFont="1" applyFill="1" applyBorder="1"/>
    <xf numFmtId="0" fontId="4" fillId="18" borderId="7" xfId="0" applyFont="1" applyFill="1" applyBorder="1" applyAlignment="1">
      <alignment horizontal="left" vertical="center"/>
    </xf>
    <xf numFmtId="0" fontId="4" fillId="18" borderId="2" xfId="0" applyFont="1" applyFill="1" applyBorder="1" applyAlignment="1">
      <alignment horizontal="left" vertical="center"/>
    </xf>
    <xf numFmtId="0" fontId="5" fillId="7" borderId="4" xfId="0" applyFont="1" applyFill="1" applyBorder="1"/>
    <xf numFmtId="0" fontId="5" fillId="7" borderId="5" xfId="0" applyFont="1" applyFill="1" applyBorder="1"/>
    <xf numFmtId="0" fontId="4" fillId="3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0" fontId="6" fillId="0" borderId="2" xfId="0" applyFont="1" applyBorder="1" applyAlignment="1">
      <alignment vertical="center"/>
    </xf>
    <xf numFmtId="0" fontId="4" fillId="3" borderId="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8AD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009E12-AF57-9340-B74C-36852FE9543F}">
  <dimension ref="A1:AB64"/>
  <sheetViews>
    <sheetView tabSelected="1" zoomScaleNormal="100" workbookViewId="0">
      <selection activeCell="N58" sqref="N58"/>
    </sheetView>
  </sheetViews>
  <sheetFormatPr defaultColWidth="10.97265625" defaultRowHeight="14.25" x14ac:dyDescent="0.15"/>
  <cols>
    <col min="1" max="1" width="7.51953125" style="17" customWidth="1"/>
    <col min="2" max="2" width="11.9609375" style="18" customWidth="1"/>
    <col min="3" max="3" width="24.5390625" style="1" bestFit="1" customWidth="1"/>
    <col min="4" max="4" width="8.13671875" style="1" customWidth="1"/>
    <col min="5" max="5" width="5.17578125" style="1" bestFit="1" customWidth="1"/>
    <col min="6" max="6" width="5.671875" style="1" bestFit="1" customWidth="1"/>
    <col min="7" max="7" width="5.17578125" style="1" bestFit="1" customWidth="1"/>
    <col min="8" max="8" width="8.62890625" style="1" customWidth="1"/>
    <col min="9" max="9" width="13.4375" style="1" bestFit="1" customWidth="1"/>
    <col min="10" max="10" width="6.1640625" style="1" bestFit="1" customWidth="1"/>
    <col min="11" max="11" width="5.546875" style="1" bestFit="1" customWidth="1"/>
    <col min="12" max="12" width="7.51953125" style="1" bestFit="1" customWidth="1"/>
    <col min="13" max="13" width="7.1484375" style="1" bestFit="1" customWidth="1"/>
    <col min="14" max="14" width="7.1484375" style="1" customWidth="1"/>
    <col min="15" max="15" width="6.1640625" style="1" bestFit="1" customWidth="1"/>
    <col min="16" max="16" width="5.546875" style="1" bestFit="1" customWidth="1"/>
    <col min="17" max="17" width="7.51953125" style="1" bestFit="1" customWidth="1"/>
    <col min="18" max="18" width="9.125" style="1" customWidth="1"/>
    <col min="19" max="19" width="10.48046875" style="1" bestFit="1" customWidth="1"/>
    <col min="20" max="20" width="6.1640625" style="1" bestFit="1" customWidth="1"/>
    <col min="21" max="21" width="5.546875" style="1" bestFit="1" customWidth="1"/>
    <col min="22" max="22" width="7.51953125" style="1" bestFit="1" customWidth="1"/>
    <col min="23" max="23" width="13.4375" style="1" bestFit="1" customWidth="1"/>
    <col min="24" max="24" width="6.1640625" style="1" bestFit="1" customWidth="1"/>
    <col min="25" max="25" width="5.546875" style="1" bestFit="1" customWidth="1"/>
    <col min="26" max="26" width="5.0546875" style="1" bestFit="1" customWidth="1"/>
    <col min="27" max="27" width="6.53515625" style="1" bestFit="1" customWidth="1"/>
    <col min="28" max="28" width="4.4375" style="1" customWidth="1"/>
    <col min="29" max="16384" width="10.97265625" style="1"/>
  </cols>
  <sheetData>
    <row r="1" spans="1:28" x14ac:dyDescent="0.15">
      <c r="A1" s="44" t="s">
        <v>176</v>
      </c>
      <c r="B1" s="44"/>
      <c r="C1" s="45"/>
      <c r="D1" s="2" t="s">
        <v>0</v>
      </c>
      <c r="E1" s="2"/>
      <c r="F1" s="3"/>
      <c r="G1" s="3"/>
      <c r="H1" s="3" t="s">
        <v>1</v>
      </c>
      <c r="I1" s="3"/>
      <c r="J1" s="3"/>
      <c r="K1" s="3"/>
      <c r="L1" s="3"/>
      <c r="M1" s="3" t="s">
        <v>2</v>
      </c>
      <c r="N1" s="3"/>
      <c r="O1" s="3"/>
      <c r="P1" s="3"/>
      <c r="Q1" s="3"/>
      <c r="R1" s="3" t="s">
        <v>3</v>
      </c>
      <c r="S1" s="3"/>
      <c r="T1" s="3"/>
      <c r="U1" s="3"/>
      <c r="V1" s="3"/>
      <c r="W1" s="3" t="s">
        <v>12</v>
      </c>
      <c r="X1" s="3"/>
      <c r="Y1" s="3"/>
      <c r="Z1" s="3"/>
      <c r="AA1" s="4"/>
      <c r="AB1" s="4"/>
    </row>
    <row r="2" spans="1:28" ht="20.100000000000001" customHeight="1" x14ac:dyDescent="0.15">
      <c r="A2" s="5"/>
      <c r="B2" s="7"/>
      <c r="C2" s="7"/>
      <c r="D2" s="46" t="s">
        <v>25</v>
      </c>
      <c r="E2" s="46"/>
      <c r="F2" s="48"/>
      <c r="G2" s="48"/>
      <c r="H2" s="49" t="s">
        <v>26</v>
      </c>
      <c r="I2" s="49"/>
      <c r="J2" s="48"/>
      <c r="K2" s="48"/>
      <c r="L2" s="6"/>
      <c r="M2" s="49" t="s">
        <v>27</v>
      </c>
      <c r="N2" s="49"/>
      <c r="O2" s="48"/>
      <c r="P2" s="48"/>
      <c r="Q2" s="6"/>
      <c r="R2" s="49" t="s">
        <v>175</v>
      </c>
      <c r="S2" s="48"/>
      <c r="T2" s="48"/>
      <c r="U2" s="48"/>
      <c r="V2" s="6"/>
      <c r="W2" s="46" t="s">
        <v>37</v>
      </c>
      <c r="X2" s="47"/>
      <c r="Y2" s="47"/>
      <c r="Z2" s="7"/>
      <c r="AA2" s="7"/>
      <c r="AB2" s="8"/>
    </row>
    <row r="3" spans="1:28" x14ac:dyDescent="0.15">
      <c r="A3" s="25" t="s">
        <v>11</v>
      </c>
      <c r="B3" s="6" t="s">
        <v>4</v>
      </c>
      <c r="C3" s="6" t="s">
        <v>5</v>
      </c>
      <c r="D3" s="9" t="s">
        <v>6</v>
      </c>
      <c r="E3" s="9" t="s">
        <v>19</v>
      </c>
      <c r="F3" s="6" t="s">
        <v>7</v>
      </c>
      <c r="G3" s="6" t="s">
        <v>8</v>
      </c>
      <c r="H3" s="6" t="s">
        <v>6</v>
      </c>
      <c r="I3" s="6" t="s">
        <v>30</v>
      </c>
      <c r="J3" s="6" t="s">
        <v>7</v>
      </c>
      <c r="K3" s="6" t="s">
        <v>8</v>
      </c>
      <c r="L3" s="6" t="s">
        <v>9</v>
      </c>
      <c r="M3" s="6" t="s">
        <v>6</v>
      </c>
      <c r="N3" s="6" t="s">
        <v>14</v>
      </c>
      <c r="O3" s="6" t="s">
        <v>7</v>
      </c>
      <c r="P3" s="6" t="s">
        <v>8</v>
      </c>
      <c r="Q3" s="6" t="s">
        <v>9</v>
      </c>
      <c r="R3" s="6" t="s">
        <v>6</v>
      </c>
      <c r="S3" s="6" t="s">
        <v>31</v>
      </c>
      <c r="T3" s="6" t="s">
        <v>7</v>
      </c>
      <c r="U3" s="6" t="s">
        <v>8</v>
      </c>
      <c r="V3" s="6" t="s">
        <v>9</v>
      </c>
      <c r="W3" s="6" t="s">
        <v>30</v>
      </c>
      <c r="X3" s="6" t="s">
        <v>7</v>
      </c>
      <c r="Y3" s="6" t="s">
        <v>8</v>
      </c>
      <c r="Z3" s="6" t="s">
        <v>13</v>
      </c>
      <c r="AA3" s="6" t="s">
        <v>10</v>
      </c>
      <c r="AB3" s="10"/>
    </row>
    <row r="4" spans="1:28" x14ac:dyDescent="0.15">
      <c r="A4" s="11" t="s">
        <v>20</v>
      </c>
      <c r="B4" s="26" t="s">
        <v>16</v>
      </c>
      <c r="C4" s="27" t="s">
        <v>89</v>
      </c>
      <c r="D4" s="12">
        <v>100</v>
      </c>
      <c r="E4" s="12">
        <v>8</v>
      </c>
      <c r="F4" s="13">
        <v>1</v>
      </c>
      <c r="G4" s="13">
        <v>4</v>
      </c>
      <c r="H4" s="13" t="s">
        <v>38</v>
      </c>
      <c r="I4" s="13">
        <v>41.47</v>
      </c>
      <c r="J4" s="14">
        <v>1</v>
      </c>
      <c r="K4" s="13">
        <v>4</v>
      </c>
      <c r="L4" s="15">
        <f>K4+G4</f>
        <v>8</v>
      </c>
      <c r="M4" s="13">
        <v>150</v>
      </c>
      <c r="N4" s="13" t="s">
        <v>118</v>
      </c>
      <c r="O4" s="13">
        <v>1</v>
      </c>
      <c r="P4" s="13">
        <v>4</v>
      </c>
      <c r="Q4" s="15">
        <f>P4+L4</f>
        <v>12</v>
      </c>
      <c r="R4" s="13" t="s">
        <v>91</v>
      </c>
      <c r="S4" s="13">
        <v>48.99</v>
      </c>
      <c r="T4" s="13">
        <v>2</v>
      </c>
      <c r="U4" s="13">
        <v>3</v>
      </c>
      <c r="V4" s="15">
        <f>U4+Q4</f>
        <v>15</v>
      </c>
      <c r="W4" s="13">
        <v>0</v>
      </c>
      <c r="X4" s="13">
        <v>0</v>
      </c>
      <c r="Y4" s="13">
        <v>0</v>
      </c>
      <c r="Z4" s="15">
        <f>Y4+V4</f>
        <v>15</v>
      </c>
      <c r="AA4" s="13">
        <v>1</v>
      </c>
      <c r="AB4" s="16"/>
    </row>
    <row r="5" spans="1:28" x14ac:dyDescent="0.15">
      <c r="A5" s="11"/>
      <c r="B5" s="26"/>
      <c r="C5" s="27" t="s">
        <v>69</v>
      </c>
      <c r="D5" s="12">
        <v>100</v>
      </c>
      <c r="E5" s="12">
        <v>5</v>
      </c>
      <c r="F5" s="13">
        <v>2</v>
      </c>
      <c r="G5" s="13">
        <v>3</v>
      </c>
      <c r="H5" s="13" t="s">
        <v>38</v>
      </c>
      <c r="I5" s="13">
        <v>52.13</v>
      </c>
      <c r="J5" s="14">
        <v>2</v>
      </c>
      <c r="K5" s="13">
        <v>3</v>
      </c>
      <c r="L5" s="15">
        <f>K5+G5</f>
        <v>6</v>
      </c>
      <c r="M5" s="13">
        <v>150</v>
      </c>
      <c r="N5" s="13" t="s">
        <v>117</v>
      </c>
      <c r="O5" s="13">
        <v>2</v>
      </c>
      <c r="P5" s="13">
        <v>3</v>
      </c>
      <c r="Q5" s="15">
        <f>P5+L5</f>
        <v>9</v>
      </c>
      <c r="R5" s="13" t="s">
        <v>91</v>
      </c>
      <c r="S5" s="13">
        <v>39.049999999999997</v>
      </c>
      <c r="T5" s="13">
        <v>1</v>
      </c>
      <c r="U5" s="13">
        <v>4</v>
      </c>
      <c r="V5" s="15">
        <f>U5+Q5</f>
        <v>13</v>
      </c>
      <c r="W5" s="13">
        <v>0</v>
      </c>
      <c r="X5" s="13">
        <v>0</v>
      </c>
      <c r="Y5" s="13">
        <v>0</v>
      </c>
      <c r="Z5" s="15">
        <f>Y5+V5</f>
        <v>13</v>
      </c>
      <c r="AA5" s="13">
        <v>2</v>
      </c>
      <c r="AB5" s="16"/>
    </row>
    <row r="6" spans="1:28" x14ac:dyDescent="0.15">
      <c r="A6" s="11"/>
      <c r="B6" s="26"/>
      <c r="C6" s="27" t="s">
        <v>73</v>
      </c>
      <c r="D6" s="12">
        <v>100</v>
      </c>
      <c r="E6" s="12">
        <v>3</v>
      </c>
      <c r="F6" s="13">
        <v>3</v>
      </c>
      <c r="G6" s="13">
        <v>1.5</v>
      </c>
      <c r="H6" s="13" t="s">
        <v>38</v>
      </c>
      <c r="I6" s="13" t="s">
        <v>95</v>
      </c>
      <c r="J6" s="14">
        <v>4</v>
      </c>
      <c r="K6" s="13">
        <v>1</v>
      </c>
      <c r="L6" s="15">
        <f t="shared" ref="L6:L14" si="0">K6+G6</f>
        <v>2.5</v>
      </c>
      <c r="M6" s="13">
        <v>150</v>
      </c>
      <c r="N6" s="13" t="s">
        <v>115</v>
      </c>
      <c r="O6" s="13">
        <v>4</v>
      </c>
      <c r="P6" s="13">
        <v>1</v>
      </c>
      <c r="Q6" s="15">
        <f t="shared" ref="Q6:Q14" si="1">P6+L6</f>
        <v>3.5</v>
      </c>
      <c r="R6" s="13" t="s">
        <v>91</v>
      </c>
      <c r="S6" s="13">
        <v>90</v>
      </c>
      <c r="T6" s="13">
        <v>3</v>
      </c>
      <c r="U6" s="13">
        <v>1.5</v>
      </c>
      <c r="V6" s="15">
        <f t="shared" ref="V6:V14" si="2">U6+Q6</f>
        <v>5</v>
      </c>
      <c r="W6" s="13">
        <v>0</v>
      </c>
      <c r="X6" s="13">
        <v>0</v>
      </c>
      <c r="Y6" s="13">
        <v>0</v>
      </c>
      <c r="Z6" s="15">
        <f t="shared" ref="Z6:Z14" si="3">Y6+V6</f>
        <v>5</v>
      </c>
      <c r="AA6" s="13">
        <v>4</v>
      </c>
      <c r="AB6" s="16"/>
    </row>
    <row r="7" spans="1:28" x14ac:dyDescent="0.15">
      <c r="A7" s="11"/>
      <c r="B7" s="26"/>
      <c r="C7" s="27" t="s">
        <v>76</v>
      </c>
      <c r="D7" s="12">
        <v>100</v>
      </c>
      <c r="E7" s="12">
        <v>3</v>
      </c>
      <c r="F7" s="13">
        <v>3</v>
      </c>
      <c r="G7" s="13">
        <v>1.5</v>
      </c>
      <c r="H7" s="13" t="s">
        <v>38</v>
      </c>
      <c r="I7" s="13" t="s">
        <v>94</v>
      </c>
      <c r="J7" s="14">
        <v>3</v>
      </c>
      <c r="K7" s="13">
        <v>2</v>
      </c>
      <c r="L7" s="15">
        <f t="shared" si="0"/>
        <v>3.5</v>
      </c>
      <c r="M7" s="13">
        <v>150</v>
      </c>
      <c r="N7" s="13" t="s">
        <v>116</v>
      </c>
      <c r="O7" s="13">
        <v>3</v>
      </c>
      <c r="P7" s="13">
        <v>2</v>
      </c>
      <c r="Q7" s="15">
        <f t="shared" si="1"/>
        <v>5.5</v>
      </c>
      <c r="R7" s="13" t="s">
        <v>91</v>
      </c>
      <c r="S7" s="13">
        <v>90</v>
      </c>
      <c r="T7" s="13">
        <v>3</v>
      </c>
      <c r="U7" s="13">
        <v>1.5</v>
      </c>
      <c r="V7" s="15">
        <f t="shared" si="2"/>
        <v>7</v>
      </c>
      <c r="W7" s="13">
        <v>0</v>
      </c>
      <c r="X7" s="13">
        <v>0</v>
      </c>
      <c r="Y7" s="13">
        <v>0</v>
      </c>
      <c r="Z7" s="15">
        <f t="shared" si="3"/>
        <v>7</v>
      </c>
      <c r="AA7" s="13">
        <v>3</v>
      </c>
      <c r="AB7" s="16"/>
    </row>
    <row r="8" spans="1:28" x14ac:dyDescent="0.15">
      <c r="A8" s="11"/>
      <c r="B8" s="30"/>
      <c r="C8" s="32"/>
      <c r="D8" s="33"/>
      <c r="E8" s="33"/>
      <c r="F8" s="34"/>
      <c r="G8" s="34"/>
      <c r="H8" s="34"/>
      <c r="I8" s="34"/>
      <c r="J8" s="35"/>
      <c r="K8" s="34"/>
      <c r="L8" s="36"/>
      <c r="M8" s="34"/>
      <c r="N8" s="34"/>
      <c r="O8" s="34"/>
      <c r="P8" s="34"/>
      <c r="Q8" s="36"/>
      <c r="R8" s="34"/>
      <c r="S8" s="34"/>
      <c r="T8" s="34"/>
      <c r="U8" s="34"/>
      <c r="V8" s="36"/>
      <c r="W8" s="34"/>
      <c r="X8" s="34"/>
      <c r="Y8" s="34"/>
      <c r="Z8" s="36"/>
      <c r="AA8" s="34"/>
      <c r="AB8" s="16"/>
    </row>
    <row r="9" spans="1:28" x14ac:dyDescent="0.15">
      <c r="A9" s="11"/>
      <c r="B9" s="26" t="s">
        <v>28</v>
      </c>
      <c r="C9" s="27" t="s">
        <v>55</v>
      </c>
      <c r="D9" s="12">
        <v>110</v>
      </c>
      <c r="E9" s="12">
        <v>6</v>
      </c>
      <c r="F9" s="13">
        <v>1</v>
      </c>
      <c r="G9" s="13">
        <v>2</v>
      </c>
      <c r="H9" s="13" t="s">
        <v>39</v>
      </c>
      <c r="I9" s="13" t="s">
        <v>96</v>
      </c>
      <c r="J9" s="14">
        <v>2</v>
      </c>
      <c r="K9" s="13">
        <v>1</v>
      </c>
      <c r="L9" s="15">
        <f t="shared" si="0"/>
        <v>3</v>
      </c>
      <c r="M9" s="13">
        <v>170</v>
      </c>
      <c r="N9" s="13" t="s">
        <v>119</v>
      </c>
      <c r="O9" s="13">
        <v>2</v>
      </c>
      <c r="P9" s="13">
        <v>1</v>
      </c>
      <c r="Q9" s="15">
        <f t="shared" si="1"/>
        <v>4</v>
      </c>
      <c r="R9" s="13" t="s">
        <v>92</v>
      </c>
      <c r="S9" s="13">
        <v>79</v>
      </c>
      <c r="T9" s="13">
        <v>2</v>
      </c>
      <c r="U9" s="13">
        <v>1</v>
      </c>
      <c r="V9" s="15">
        <f t="shared" si="2"/>
        <v>5</v>
      </c>
      <c r="W9" s="13">
        <v>0</v>
      </c>
      <c r="X9" s="13">
        <v>0</v>
      </c>
      <c r="Y9" s="13">
        <v>0</v>
      </c>
      <c r="Z9" s="15">
        <f t="shared" si="3"/>
        <v>5</v>
      </c>
      <c r="AA9" s="13">
        <v>2</v>
      </c>
      <c r="AB9" s="16"/>
    </row>
    <row r="10" spans="1:28" x14ac:dyDescent="0.15">
      <c r="A10" s="11"/>
      <c r="B10" s="26"/>
      <c r="C10" s="27" t="s">
        <v>66</v>
      </c>
      <c r="D10" s="12">
        <v>110</v>
      </c>
      <c r="E10" s="12">
        <v>0</v>
      </c>
      <c r="F10" s="13">
        <v>0</v>
      </c>
      <c r="G10" s="13">
        <v>0</v>
      </c>
      <c r="H10" s="13" t="s">
        <v>39</v>
      </c>
      <c r="I10" s="13">
        <v>38.75</v>
      </c>
      <c r="J10" s="14">
        <v>1</v>
      </c>
      <c r="K10" s="13">
        <v>2</v>
      </c>
      <c r="L10" s="15">
        <f t="shared" si="0"/>
        <v>2</v>
      </c>
      <c r="M10" s="13">
        <v>170</v>
      </c>
      <c r="N10" s="13" t="s">
        <v>120</v>
      </c>
      <c r="O10" s="13">
        <v>1</v>
      </c>
      <c r="P10" s="13">
        <v>2</v>
      </c>
      <c r="Q10" s="15">
        <f t="shared" si="1"/>
        <v>4</v>
      </c>
      <c r="R10" s="13" t="s">
        <v>92</v>
      </c>
      <c r="S10" s="13">
        <v>52.57</v>
      </c>
      <c r="T10" s="13">
        <v>1</v>
      </c>
      <c r="U10" s="13">
        <v>2</v>
      </c>
      <c r="V10" s="15">
        <f t="shared" si="2"/>
        <v>6</v>
      </c>
      <c r="W10" s="13">
        <v>0</v>
      </c>
      <c r="X10" s="13">
        <v>0</v>
      </c>
      <c r="Y10" s="13">
        <v>0</v>
      </c>
      <c r="Z10" s="15">
        <f t="shared" si="3"/>
        <v>6</v>
      </c>
      <c r="AA10" s="13">
        <v>1</v>
      </c>
      <c r="AB10" s="16"/>
    </row>
    <row r="11" spans="1:28" x14ac:dyDescent="0.15">
      <c r="A11" s="11"/>
      <c r="B11" s="30"/>
      <c r="C11" s="32"/>
      <c r="D11" s="33"/>
      <c r="E11" s="33"/>
      <c r="F11" s="34"/>
      <c r="G11" s="34"/>
      <c r="H11" s="34"/>
      <c r="I11" s="34"/>
      <c r="J11" s="35"/>
      <c r="K11" s="34"/>
      <c r="L11" s="36"/>
      <c r="M11" s="34"/>
      <c r="N11" s="34"/>
      <c r="O11" s="34"/>
      <c r="P11" s="34"/>
      <c r="Q11" s="36"/>
      <c r="R11" s="34"/>
      <c r="S11" s="34"/>
      <c r="T11" s="34"/>
      <c r="U11" s="34"/>
      <c r="V11" s="36"/>
      <c r="W11" s="34"/>
      <c r="X11" s="34"/>
      <c r="Y11" s="34"/>
      <c r="Z11" s="36"/>
      <c r="AA11" s="34"/>
      <c r="AB11" s="16"/>
    </row>
    <row r="12" spans="1:28" x14ac:dyDescent="0.15">
      <c r="A12" s="11"/>
      <c r="B12" s="26" t="s">
        <v>93</v>
      </c>
      <c r="C12" s="27" t="s">
        <v>54</v>
      </c>
      <c r="D12" s="12">
        <v>120</v>
      </c>
      <c r="E12" s="12">
        <v>9</v>
      </c>
      <c r="F12" s="13">
        <v>1</v>
      </c>
      <c r="G12" s="13">
        <v>3</v>
      </c>
      <c r="H12" s="13" t="s">
        <v>40</v>
      </c>
      <c r="I12" s="13">
        <v>44.43</v>
      </c>
      <c r="J12" s="14">
        <v>1</v>
      </c>
      <c r="K12" s="13">
        <v>3</v>
      </c>
      <c r="L12" s="15">
        <f t="shared" si="0"/>
        <v>6</v>
      </c>
      <c r="M12" s="13">
        <v>190</v>
      </c>
      <c r="N12" s="13" t="s">
        <v>121</v>
      </c>
      <c r="O12" s="13">
        <v>1</v>
      </c>
      <c r="P12" s="13">
        <v>3</v>
      </c>
      <c r="Q12" s="15">
        <f t="shared" si="1"/>
        <v>9</v>
      </c>
      <c r="R12" s="13" t="s">
        <v>170</v>
      </c>
      <c r="S12" s="13" t="s">
        <v>149</v>
      </c>
      <c r="T12" s="13">
        <v>2</v>
      </c>
      <c r="U12" s="13">
        <v>2</v>
      </c>
      <c r="V12" s="15">
        <f t="shared" si="2"/>
        <v>11</v>
      </c>
      <c r="W12" s="13">
        <v>0</v>
      </c>
      <c r="X12" s="13">
        <v>0</v>
      </c>
      <c r="Y12" s="13">
        <v>0</v>
      </c>
      <c r="Z12" s="15">
        <f t="shared" si="3"/>
        <v>11</v>
      </c>
      <c r="AA12" s="13">
        <v>1</v>
      </c>
      <c r="AB12" s="16"/>
    </row>
    <row r="13" spans="1:28" x14ac:dyDescent="0.15">
      <c r="A13" s="11"/>
      <c r="B13" s="26"/>
      <c r="C13" s="27" t="s">
        <v>58</v>
      </c>
      <c r="D13" s="12">
        <v>120</v>
      </c>
      <c r="E13" s="12">
        <v>0</v>
      </c>
      <c r="F13" s="13">
        <v>0</v>
      </c>
      <c r="G13" s="13">
        <v>0</v>
      </c>
      <c r="H13" s="13" t="s">
        <v>40</v>
      </c>
      <c r="I13" s="13" t="s">
        <v>97</v>
      </c>
      <c r="J13" s="14">
        <v>3</v>
      </c>
      <c r="K13" s="13">
        <v>1</v>
      </c>
      <c r="L13" s="15">
        <f t="shared" si="0"/>
        <v>1</v>
      </c>
      <c r="M13" s="13">
        <v>190</v>
      </c>
      <c r="N13" s="13">
        <v>0</v>
      </c>
      <c r="O13" s="13">
        <v>0</v>
      </c>
      <c r="P13" s="13">
        <v>0</v>
      </c>
      <c r="Q13" s="15">
        <f t="shared" si="1"/>
        <v>1</v>
      </c>
      <c r="R13" s="13" t="s">
        <v>170</v>
      </c>
      <c r="S13" s="13" t="s">
        <v>151</v>
      </c>
      <c r="T13" s="13">
        <v>3</v>
      </c>
      <c r="U13" s="13">
        <v>1</v>
      </c>
      <c r="V13" s="15">
        <f t="shared" si="2"/>
        <v>2</v>
      </c>
      <c r="W13" s="13">
        <v>0</v>
      </c>
      <c r="X13" s="13">
        <v>0</v>
      </c>
      <c r="Y13" s="13">
        <v>0</v>
      </c>
      <c r="Z13" s="15">
        <f t="shared" si="3"/>
        <v>2</v>
      </c>
      <c r="AA13" s="13">
        <v>3</v>
      </c>
      <c r="AB13" s="16"/>
    </row>
    <row r="14" spans="1:28" x14ac:dyDescent="0.15">
      <c r="A14" s="11"/>
      <c r="B14" s="26"/>
      <c r="C14" s="27" t="s">
        <v>83</v>
      </c>
      <c r="D14" s="12">
        <v>120</v>
      </c>
      <c r="E14" s="12">
        <v>7</v>
      </c>
      <c r="F14" s="13">
        <v>2</v>
      </c>
      <c r="G14" s="13">
        <v>2</v>
      </c>
      <c r="H14" s="13" t="s">
        <v>40</v>
      </c>
      <c r="I14" s="13">
        <v>57.43</v>
      </c>
      <c r="J14" s="14">
        <v>2</v>
      </c>
      <c r="K14" s="13">
        <v>2</v>
      </c>
      <c r="L14" s="15">
        <f t="shared" si="0"/>
        <v>4</v>
      </c>
      <c r="M14" s="13">
        <v>190</v>
      </c>
      <c r="N14" s="13" t="s">
        <v>122</v>
      </c>
      <c r="O14" s="13">
        <v>2</v>
      </c>
      <c r="P14" s="13">
        <v>2</v>
      </c>
      <c r="Q14" s="15">
        <f t="shared" si="1"/>
        <v>6</v>
      </c>
      <c r="R14" s="13" t="s">
        <v>170</v>
      </c>
      <c r="S14" s="13" t="s">
        <v>152</v>
      </c>
      <c r="T14" s="13">
        <v>1</v>
      </c>
      <c r="U14" s="13">
        <v>3</v>
      </c>
      <c r="V14" s="15">
        <f t="shared" si="2"/>
        <v>9</v>
      </c>
      <c r="W14" s="13">
        <v>0</v>
      </c>
      <c r="X14" s="13">
        <v>0</v>
      </c>
      <c r="Y14" s="13">
        <v>0</v>
      </c>
      <c r="Z14" s="15">
        <f t="shared" si="3"/>
        <v>9</v>
      </c>
      <c r="AA14" s="13">
        <v>2</v>
      </c>
      <c r="AB14" s="16"/>
    </row>
    <row r="15" spans="1:28" x14ac:dyDescent="0.15">
      <c r="A15" s="37"/>
      <c r="B15" s="31"/>
      <c r="C15" s="38"/>
      <c r="D15" s="39"/>
      <c r="E15" s="39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1"/>
      <c r="AB15" s="16"/>
    </row>
    <row r="16" spans="1:28" x14ac:dyDescent="0.15">
      <c r="A16" s="19" t="s">
        <v>21</v>
      </c>
      <c r="B16" s="28" t="s">
        <v>28</v>
      </c>
      <c r="C16" s="27" t="s">
        <v>62</v>
      </c>
      <c r="D16" s="12">
        <v>120</v>
      </c>
      <c r="E16" s="12">
        <v>10</v>
      </c>
      <c r="F16" s="13">
        <v>1</v>
      </c>
      <c r="G16" s="13">
        <v>4</v>
      </c>
      <c r="H16" s="13" t="s">
        <v>40</v>
      </c>
      <c r="I16" s="13">
        <v>43.05</v>
      </c>
      <c r="J16" s="14">
        <v>1</v>
      </c>
      <c r="K16" s="13">
        <v>4</v>
      </c>
      <c r="L16" s="15">
        <f t="shared" ref="L16:L24" si="4">K16+G16</f>
        <v>8</v>
      </c>
      <c r="M16" s="13">
        <v>190</v>
      </c>
      <c r="N16" s="13" t="s">
        <v>142</v>
      </c>
      <c r="O16" s="13">
        <v>1</v>
      </c>
      <c r="P16" s="13">
        <v>4</v>
      </c>
      <c r="Q16" s="15">
        <f t="shared" ref="Q16:Q24" si="5">P16+L16</f>
        <v>12</v>
      </c>
      <c r="R16" s="13" t="s">
        <v>171</v>
      </c>
      <c r="S16" s="13">
        <v>78</v>
      </c>
      <c r="T16" s="13">
        <v>1</v>
      </c>
      <c r="U16" s="13">
        <v>4</v>
      </c>
      <c r="V16" s="15">
        <f t="shared" ref="V16:V24" si="6">U16+Q16</f>
        <v>16</v>
      </c>
      <c r="W16" s="13">
        <v>0</v>
      </c>
      <c r="X16" s="13">
        <v>0</v>
      </c>
      <c r="Y16" s="13">
        <v>0</v>
      </c>
      <c r="Z16" s="15">
        <f t="shared" ref="Z16:Z24" si="7">Y16+V16</f>
        <v>16</v>
      </c>
      <c r="AA16" s="13">
        <v>1</v>
      </c>
      <c r="AB16" s="16"/>
    </row>
    <row r="17" spans="1:28" x14ac:dyDescent="0.15">
      <c r="A17" s="19"/>
      <c r="B17" s="28"/>
      <c r="C17" s="27" t="s">
        <v>32</v>
      </c>
      <c r="D17" s="12">
        <v>120</v>
      </c>
      <c r="E17" s="12">
        <v>6</v>
      </c>
      <c r="F17" s="13">
        <v>3</v>
      </c>
      <c r="G17" s="13">
        <v>2</v>
      </c>
      <c r="H17" s="13" t="s">
        <v>40</v>
      </c>
      <c r="I17" s="13" t="s">
        <v>105</v>
      </c>
      <c r="J17" s="14">
        <v>4</v>
      </c>
      <c r="K17" s="13">
        <v>1</v>
      </c>
      <c r="L17" s="15">
        <f t="shared" si="4"/>
        <v>3</v>
      </c>
      <c r="M17" s="13">
        <v>190</v>
      </c>
      <c r="N17" s="13" t="s">
        <v>143</v>
      </c>
      <c r="O17" s="13">
        <v>4</v>
      </c>
      <c r="P17" s="13">
        <v>1</v>
      </c>
      <c r="Q17" s="15">
        <f t="shared" si="5"/>
        <v>4</v>
      </c>
      <c r="R17" s="13" t="s">
        <v>171</v>
      </c>
      <c r="S17" s="13" t="s">
        <v>154</v>
      </c>
      <c r="T17" s="13">
        <v>3</v>
      </c>
      <c r="U17" s="13">
        <v>1.5</v>
      </c>
      <c r="V17" s="15">
        <f t="shared" si="6"/>
        <v>5.5</v>
      </c>
      <c r="W17" s="13">
        <v>0</v>
      </c>
      <c r="X17" s="13">
        <v>0</v>
      </c>
      <c r="Y17" s="13">
        <v>0</v>
      </c>
      <c r="Z17" s="15">
        <f t="shared" si="7"/>
        <v>5.5</v>
      </c>
      <c r="AA17" s="13">
        <v>4</v>
      </c>
      <c r="AB17" s="16"/>
    </row>
    <row r="18" spans="1:28" x14ac:dyDescent="0.15">
      <c r="A18" s="19"/>
      <c r="B18" s="28"/>
      <c r="C18" s="27" t="s">
        <v>72</v>
      </c>
      <c r="D18" s="12">
        <v>120</v>
      </c>
      <c r="E18" s="12">
        <v>3</v>
      </c>
      <c r="F18" s="13">
        <v>4</v>
      </c>
      <c r="G18" s="13">
        <v>1</v>
      </c>
      <c r="H18" s="13" t="s">
        <v>40</v>
      </c>
      <c r="I18" s="13">
        <v>58.17</v>
      </c>
      <c r="J18" s="14">
        <v>3</v>
      </c>
      <c r="K18" s="13">
        <v>2</v>
      </c>
      <c r="L18" s="15">
        <f t="shared" si="4"/>
        <v>3</v>
      </c>
      <c r="M18" s="13">
        <v>190</v>
      </c>
      <c r="N18" s="13" t="s">
        <v>144</v>
      </c>
      <c r="O18" s="13">
        <v>3</v>
      </c>
      <c r="P18" s="13">
        <v>2</v>
      </c>
      <c r="Q18" s="15">
        <f t="shared" si="5"/>
        <v>5</v>
      </c>
      <c r="R18" s="13" t="s">
        <v>171</v>
      </c>
      <c r="S18" s="13" t="s">
        <v>154</v>
      </c>
      <c r="T18" s="13">
        <v>3</v>
      </c>
      <c r="U18" s="13">
        <v>1.5</v>
      </c>
      <c r="V18" s="15">
        <f t="shared" si="6"/>
        <v>6.5</v>
      </c>
      <c r="W18" s="13">
        <v>0</v>
      </c>
      <c r="X18" s="13">
        <v>0</v>
      </c>
      <c r="Y18" s="13">
        <v>0</v>
      </c>
      <c r="Z18" s="15">
        <f t="shared" si="7"/>
        <v>6.5</v>
      </c>
      <c r="AA18" s="13">
        <v>3</v>
      </c>
      <c r="AB18" s="16"/>
    </row>
    <row r="19" spans="1:28" x14ac:dyDescent="0.15">
      <c r="A19" s="19"/>
      <c r="B19" s="28"/>
      <c r="C19" s="27" t="s">
        <v>75</v>
      </c>
      <c r="D19" s="12">
        <v>120</v>
      </c>
      <c r="E19" s="12">
        <v>9</v>
      </c>
      <c r="F19" s="13">
        <v>2</v>
      </c>
      <c r="G19" s="13">
        <v>3</v>
      </c>
      <c r="H19" s="13" t="s">
        <v>40</v>
      </c>
      <c r="I19" s="13">
        <v>44.23</v>
      </c>
      <c r="J19" s="14">
        <v>2</v>
      </c>
      <c r="K19" s="13">
        <v>3</v>
      </c>
      <c r="L19" s="15">
        <f t="shared" si="4"/>
        <v>6</v>
      </c>
      <c r="M19" s="13">
        <v>190</v>
      </c>
      <c r="N19" s="13" t="s">
        <v>145</v>
      </c>
      <c r="O19" s="13">
        <v>2</v>
      </c>
      <c r="P19" s="13">
        <v>3</v>
      </c>
      <c r="Q19" s="15">
        <f t="shared" si="5"/>
        <v>9</v>
      </c>
      <c r="R19" s="13" t="s">
        <v>171</v>
      </c>
      <c r="S19" s="13" t="s">
        <v>152</v>
      </c>
      <c r="T19" s="13">
        <v>2</v>
      </c>
      <c r="U19" s="13">
        <v>3</v>
      </c>
      <c r="V19" s="15">
        <f t="shared" si="6"/>
        <v>12</v>
      </c>
      <c r="W19" s="13">
        <v>0</v>
      </c>
      <c r="X19" s="13">
        <v>0</v>
      </c>
      <c r="Y19" s="13">
        <v>0</v>
      </c>
      <c r="Z19" s="15">
        <f t="shared" si="7"/>
        <v>12</v>
      </c>
      <c r="AA19" s="13">
        <v>2</v>
      </c>
      <c r="AB19" s="16"/>
    </row>
    <row r="20" spans="1:28" x14ac:dyDescent="0.15">
      <c r="A20" s="19"/>
      <c r="B20" s="31"/>
      <c r="C20" s="32"/>
      <c r="D20" s="33"/>
      <c r="E20" s="33"/>
      <c r="F20" s="34"/>
      <c r="G20" s="34"/>
      <c r="H20" s="34"/>
      <c r="I20" s="34"/>
      <c r="J20" s="35"/>
      <c r="K20" s="34"/>
      <c r="L20" s="36"/>
      <c r="M20" s="34"/>
      <c r="N20" s="34"/>
      <c r="O20" s="34"/>
      <c r="P20" s="34"/>
      <c r="Q20" s="36"/>
      <c r="R20" s="34"/>
      <c r="S20" s="34"/>
      <c r="T20" s="34"/>
      <c r="U20" s="34"/>
      <c r="V20" s="36"/>
      <c r="W20" s="34"/>
      <c r="X20" s="34"/>
      <c r="Y20" s="34"/>
      <c r="Z20" s="36"/>
      <c r="AA20" s="34"/>
      <c r="AB20" s="16"/>
    </row>
    <row r="21" spans="1:28" x14ac:dyDescent="0.15">
      <c r="A21" s="19"/>
      <c r="B21" s="28" t="s">
        <v>33</v>
      </c>
      <c r="C21" s="27" t="s">
        <v>68</v>
      </c>
      <c r="D21" s="12">
        <v>130</v>
      </c>
      <c r="E21" s="12">
        <v>2</v>
      </c>
      <c r="F21" s="13">
        <v>1</v>
      </c>
      <c r="G21" s="13">
        <v>2</v>
      </c>
      <c r="H21" s="13" t="s">
        <v>42</v>
      </c>
      <c r="I21" s="13" t="s">
        <v>106</v>
      </c>
      <c r="J21" s="14">
        <v>2</v>
      </c>
      <c r="K21" s="13">
        <v>1</v>
      </c>
      <c r="L21" s="15">
        <f t="shared" si="4"/>
        <v>3</v>
      </c>
      <c r="M21" s="13">
        <v>210</v>
      </c>
      <c r="N21" s="13" t="s">
        <v>146</v>
      </c>
      <c r="O21" s="13">
        <v>2</v>
      </c>
      <c r="P21" s="13">
        <v>1</v>
      </c>
      <c r="Q21" s="15">
        <f t="shared" si="5"/>
        <v>4</v>
      </c>
      <c r="R21" s="13" t="s">
        <v>172</v>
      </c>
      <c r="S21" s="13" t="s">
        <v>151</v>
      </c>
      <c r="T21" s="13">
        <v>2</v>
      </c>
      <c r="U21" s="13">
        <v>1</v>
      </c>
      <c r="V21" s="15">
        <f t="shared" si="6"/>
        <v>5</v>
      </c>
      <c r="W21" s="13">
        <v>0</v>
      </c>
      <c r="X21" s="13">
        <v>0</v>
      </c>
      <c r="Y21" s="13">
        <v>0</v>
      </c>
      <c r="Z21" s="15">
        <f t="shared" si="7"/>
        <v>5</v>
      </c>
      <c r="AA21" s="13">
        <v>2</v>
      </c>
      <c r="AB21" s="16"/>
    </row>
    <row r="22" spans="1:28" x14ac:dyDescent="0.15">
      <c r="A22" s="19"/>
      <c r="B22" s="28"/>
      <c r="C22" s="27" t="s">
        <v>82</v>
      </c>
      <c r="D22" s="12">
        <v>130</v>
      </c>
      <c r="E22" s="12">
        <v>0</v>
      </c>
      <c r="F22" s="13">
        <v>0</v>
      </c>
      <c r="G22" s="13">
        <v>0</v>
      </c>
      <c r="H22" s="13" t="s">
        <v>42</v>
      </c>
      <c r="I22" s="13">
        <v>39.56</v>
      </c>
      <c r="J22" s="14">
        <v>1</v>
      </c>
      <c r="K22" s="13">
        <v>2</v>
      </c>
      <c r="L22" s="15">
        <f t="shared" si="4"/>
        <v>2</v>
      </c>
      <c r="M22" s="13">
        <v>210</v>
      </c>
      <c r="N22" s="13" t="s">
        <v>148</v>
      </c>
      <c r="O22" s="13">
        <v>1</v>
      </c>
      <c r="P22" s="13">
        <v>2</v>
      </c>
      <c r="Q22" s="15">
        <f t="shared" si="5"/>
        <v>4</v>
      </c>
      <c r="R22" s="13" t="s">
        <v>172</v>
      </c>
      <c r="S22" s="13" t="s">
        <v>153</v>
      </c>
      <c r="T22" s="13">
        <v>1</v>
      </c>
      <c r="U22" s="13">
        <v>2</v>
      </c>
      <c r="V22" s="15">
        <f t="shared" si="6"/>
        <v>6</v>
      </c>
      <c r="W22" s="13">
        <v>0</v>
      </c>
      <c r="X22" s="13">
        <v>0</v>
      </c>
      <c r="Y22" s="13">
        <v>0</v>
      </c>
      <c r="Z22" s="15">
        <f t="shared" si="7"/>
        <v>6</v>
      </c>
      <c r="AA22" s="13">
        <v>1</v>
      </c>
      <c r="AB22" s="16"/>
    </row>
    <row r="23" spans="1:28" x14ac:dyDescent="0.15">
      <c r="A23" s="19"/>
      <c r="B23" s="31"/>
      <c r="C23" s="32"/>
      <c r="D23" s="33"/>
      <c r="E23" s="33"/>
      <c r="F23" s="34"/>
      <c r="G23" s="34"/>
      <c r="H23" s="34"/>
      <c r="I23" s="34"/>
      <c r="J23" s="35"/>
      <c r="K23" s="34"/>
      <c r="L23" s="36"/>
      <c r="M23" s="34"/>
      <c r="N23" s="34"/>
      <c r="O23" s="34"/>
      <c r="P23" s="34"/>
      <c r="Q23" s="36"/>
      <c r="R23" s="34"/>
      <c r="S23" s="34"/>
      <c r="T23" s="34"/>
      <c r="U23" s="34"/>
      <c r="V23" s="36"/>
      <c r="W23" s="34"/>
      <c r="X23" s="34"/>
      <c r="Y23" s="34"/>
      <c r="Z23" s="36"/>
      <c r="AA23" s="34"/>
      <c r="AB23" s="16"/>
    </row>
    <row r="24" spans="1:28" x14ac:dyDescent="0.15">
      <c r="A24" s="19"/>
      <c r="B24" s="28" t="s">
        <v>29</v>
      </c>
      <c r="C24" s="27" t="s">
        <v>53</v>
      </c>
      <c r="D24" s="12">
        <v>140</v>
      </c>
      <c r="E24" s="12">
        <v>7</v>
      </c>
      <c r="F24" s="13">
        <v>1</v>
      </c>
      <c r="G24" s="13">
        <v>1</v>
      </c>
      <c r="H24" s="13" t="s">
        <v>43</v>
      </c>
      <c r="I24" s="13">
        <v>54.45</v>
      </c>
      <c r="J24" s="14">
        <v>1</v>
      </c>
      <c r="K24" s="13">
        <v>1</v>
      </c>
      <c r="L24" s="15">
        <f t="shared" si="4"/>
        <v>2</v>
      </c>
      <c r="M24" s="13">
        <v>210</v>
      </c>
      <c r="N24" s="13" t="s">
        <v>147</v>
      </c>
      <c r="O24" s="13">
        <v>1</v>
      </c>
      <c r="P24" s="13">
        <v>1</v>
      </c>
      <c r="Q24" s="15">
        <f t="shared" si="5"/>
        <v>3</v>
      </c>
      <c r="R24" s="13" t="s">
        <v>173</v>
      </c>
      <c r="S24" s="13" t="s">
        <v>154</v>
      </c>
      <c r="T24" s="13">
        <v>1</v>
      </c>
      <c r="U24" s="13">
        <v>1</v>
      </c>
      <c r="V24" s="15">
        <f t="shared" si="6"/>
        <v>4</v>
      </c>
      <c r="W24" s="13">
        <v>0</v>
      </c>
      <c r="X24" s="13">
        <v>0</v>
      </c>
      <c r="Y24" s="13">
        <v>0</v>
      </c>
      <c r="Z24" s="15">
        <f t="shared" si="7"/>
        <v>4</v>
      </c>
      <c r="AA24" s="13">
        <v>1</v>
      </c>
      <c r="AB24" s="16"/>
    </row>
    <row r="25" spans="1:28" x14ac:dyDescent="0.15">
      <c r="A25" s="42"/>
      <c r="B25" s="43"/>
      <c r="C25" s="38"/>
      <c r="D25" s="39"/>
      <c r="E25" s="39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1"/>
      <c r="AB25" s="16"/>
    </row>
    <row r="26" spans="1:28" x14ac:dyDescent="0.15">
      <c r="A26" s="20" t="s">
        <v>22</v>
      </c>
      <c r="B26" s="26" t="s">
        <v>34</v>
      </c>
      <c r="C26" s="27" t="s">
        <v>86</v>
      </c>
      <c r="D26" s="12">
        <v>100</v>
      </c>
      <c r="E26" s="12">
        <v>15</v>
      </c>
      <c r="F26" s="13">
        <v>1</v>
      </c>
      <c r="G26" s="13">
        <v>6.5</v>
      </c>
      <c r="H26" s="13" t="s">
        <v>41</v>
      </c>
      <c r="I26" s="13">
        <v>32.700000000000003</v>
      </c>
      <c r="J26" s="14">
        <v>2</v>
      </c>
      <c r="K26" s="13">
        <v>6</v>
      </c>
      <c r="L26" s="15">
        <f>K26+G26</f>
        <v>12.5</v>
      </c>
      <c r="M26" s="13">
        <v>150</v>
      </c>
      <c r="N26" s="13" t="s">
        <v>110</v>
      </c>
      <c r="O26" s="13">
        <v>1</v>
      </c>
      <c r="P26" s="13">
        <v>7</v>
      </c>
      <c r="Q26" s="15">
        <f>P26+L26</f>
        <v>19.5</v>
      </c>
      <c r="R26" s="13" t="s">
        <v>174</v>
      </c>
      <c r="S26" s="13">
        <v>53.56</v>
      </c>
      <c r="T26" s="13">
        <v>1</v>
      </c>
      <c r="U26" s="13">
        <v>7</v>
      </c>
      <c r="V26" s="15">
        <f>U26+Q26</f>
        <v>26.5</v>
      </c>
      <c r="W26" s="13">
        <v>0</v>
      </c>
      <c r="X26" s="13">
        <v>0</v>
      </c>
      <c r="Y26" s="13">
        <v>0</v>
      </c>
      <c r="Z26" s="15">
        <f>Y26+V26</f>
        <v>26.5</v>
      </c>
      <c r="AA26" s="13">
        <v>1</v>
      </c>
      <c r="AB26" s="16"/>
    </row>
    <row r="27" spans="1:28" x14ac:dyDescent="0.15">
      <c r="A27" s="20"/>
      <c r="B27" s="26"/>
      <c r="C27" s="27" t="s">
        <v>57</v>
      </c>
      <c r="D27" s="12">
        <v>100</v>
      </c>
      <c r="E27" s="12">
        <v>6</v>
      </c>
      <c r="F27" s="13">
        <v>6</v>
      </c>
      <c r="G27" s="13">
        <v>2</v>
      </c>
      <c r="H27" s="13" t="s">
        <v>41</v>
      </c>
      <c r="I27" s="13" t="s">
        <v>102</v>
      </c>
      <c r="J27" s="14">
        <v>6</v>
      </c>
      <c r="K27" s="13">
        <v>2</v>
      </c>
      <c r="L27" s="15">
        <f t="shared" ref="L27:L32" si="8">K27+G27</f>
        <v>4</v>
      </c>
      <c r="M27" s="13">
        <v>150</v>
      </c>
      <c r="N27" s="13" t="s">
        <v>129</v>
      </c>
      <c r="O27" s="13">
        <v>7</v>
      </c>
      <c r="P27" s="13">
        <v>1</v>
      </c>
      <c r="Q27" s="15">
        <f t="shared" ref="Q27:Q32" si="9">P27+L27</f>
        <v>5</v>
      </c>
      <c r="R27" s="13" t="s">
        <v>174</v>
      </c>
      <c r="S27" s="13" t="s">
        <v>155</v>
      </c>
      <c r="T27" s="13">
        <v>7</v>
      </c>
      <c r="U27" s="13">
        <v>1</v>
      </c>
      <c r="V27" s="15">
        <f t="shared" ref="V27:V32" si="10">U27+Q27</f>
        <v>6</v>
      </c>
      <c r="W27" s="13">
        <v>0</v>
      </c>
      <c r="X27" s="13">
        <v>0</v>
      </c>
      <c r="Y27" s="13">
        <v>0</v>
      </c>
      <c r="Z27" s="15">
        <f t="shared" ref="Z27:Z32" si="11">Y27+V27</f>
        <v>6</v>
      </c>
      <c r="AA27" s="13">
        <v>7</v>
      </c>
      <c r="AB27" s="16"/>
    </row>
    <row r="28" spans="1:28" x14ac:dyDescent="0.15">
      <c r="A28" s="20"/>
      <c r="B28" s="26"/>
      <c r="C28" s="27" t="s">
        <v>59</v>
      </c>
      <c r="D28" s="12">
        <v>100</v>
      </c>
      <c r="E28" s="12">
        <v>9</v>
      </c>
      <c r="F28" s="13">
        <v>4</v>
      </c>
      <c r="G28" s="13">
        <v>3.5</v>
      </c>
      <c r="H28" s="13" t="s">
        <v>41</v>
      </c>
      <c r="I28" s="13">
        <v>53.8</v>
      </c>
      <c r="J28" s="14">
        <v>5</v>
      </c>
      <c r="K28" s="13">
        <v>3</v>
      </c>
      <c r="L28" s="15">
        <f t="shared" si="8"/>
        <v>6.5</v>
      </c>
      <c r="M28" s="13">
        <v>150</v>
      </c>
      <c r="N28" s="13" t="s">
        <v>130</v>
      </c>
      <c r="O28" s="13">
        <v>5</v>
      </c>
      <c r="P28" s="13">
        <v>3</v>
      </c>
      <c r="Q28" s="15">
        <f t="shared" si="9"/>
        <v>9.5</v>
      </c>
      <c r="R28" s="13" t="s">
        <v>174</v>
      </c>
      <c r="S28" s="13" t="s">
        <v>152</v>
      </c>
      <c r="T28" s="13">
        <v>3</v>
      </c>
      <c r="U28" s="13">
        <v>4</v>
      </c>
      <c r="V28" s="15">
        <f t="shared" si="10"/>
        <v>13.5</v>
      </c>
      <c r="W28" s="13">
        <v>0</v>
      </c>
      <c r="X28" s="13">
        <v>0</v>
      </c>
      <c r="Y28" s="13">
        <v>0</v>
      </c>
      <c r="Z28" s="15">
        <f t="shared" si="11"/>
        <v>13.5</v>
      </c>
      <c r="AA28" s="13">
        <v>4</v>
      </c>
      <c r="AB28" s="16"/>
    </row>
    <row r="29" spans="1:28" x14ac:dyDescent="0.15">
      <c r="A29" s="20"/>
      <c r="B29" s="26"/>
      <c r="C29" s="27" t="s">
        <v>49</v>
      </c>
      <c r="D29" s="12">
        <v>100</v>
      </c>
      <c r="E29" s="12">
        <v>4</v>
      </c>
      <c r="F29" s="13">
        <v>7</v>
      </c>
      <c r="G29" s="13">
        <v>1</v>
      </c>
      <c r="H29" s="13" t="s">
        <v>41</v>
      </c>
      <c r="I29" s="13" t="s">
        <v>101</v>
      </c>
      <c r="J29" s="14">
        <v>7</v>
      </c>
      <c r="K29" s="13">
        <v>1</v>
      </c>
      <c r="L29" s="15">
        <f t="shared" si="8"/>
        <v>2</v>
      </c>
      <c r="M29" s="13">
        <v>150</v>
      </c>
      <c r="N29" s="13" t="s">
        <v>128</v>
      </c>
      <c r="O29" s="13">
        <v>4</v>
      </c>
      <c r="P29" s="13">
        <v>4</v>
      </c>
      <c r="Q29" s="15">
        <f t="shared" si="9"/>
        <v>6</v>
      </c>
      <c r="R29" s="13" t="s">
        <v>174</v>
      </c>
      <c r="S29" s="13" t="s">
        <v>152</v>
      </c>
      <c r="T29" s="13">
        <v>3</v>
      </c>
      <c r="U29" s="13">
        <v>4</v>
      </c>
      <c r="V29" s="15">
        <f t="shared" si="10"/>
        <v>10</v>
      </c>
      <c r="W29" s="13">
        <v>0</v>
      </c>
      <c r="X29" s="13">
        <v>0</v>
      </c>
      <c r="Y29" s="13">
        <v>0</v>
      </c>
      <c r="Z29" s="15">
        <f t="shared" si="11"/>
        <v>10</v>
      </c>
      <c r="AA29" s="13">
        <v>6</v>
      </c>
      <c r="AB29" s="16"/>
    </row>
    <row r="30" spans="1:28" x14ac:dyDescent="0.15">
      <c r="A30" s="20"/>
      <c r="B30" s="26"/>
      <c r="C30" s="27" t="s">
        <v>87</v>
      </c>
      <c r="D30" s="12">
        <v>100</v>
      </c>
      <c r="E30" s="12">
        <v>9</v>
      </c>
      <c r="F30" s="13">
        <v>4</v>
      </c>
      <c r="G30" s="13">
        <v>3.5</v>
      </c>
      <c r="H30" s="13" t="s">
        <v>41</v>
      </c>
      <c r="I30" s="13">
        <v>49.11</v>
      </c>
      <c r="J30" s="14">
        <v>4</v>
      </c>
      <c r="K30" s="13">
        <v>4</v>
      </c>
      <c r="L30" s="15">
        <f t="shared" si="8"/>
        <v>7.5</v>
      </c>
      <c r="M30" s="13">
        <v>150</v>
      </c>
      <c r="N30" s="13" t="s">
        <v>131</v>
      </c>
      <c r="O30" s="13">
        <v>6</v>
      </c>
      <c r="P30" s="13">
        <v>2</v>
      </c>
      <c r="Q30" s="15">
        <f t="shared" si="9"/>
        <v>9.5</v>
      </c>
      <c r="R30" s="13" t="s">
        <v>174</v>
      </c>
      <c r="S30" s="13" t="s">
        <v>150</v>
      </c>
      <c r="T30" s="13">
        <v>6</v>
      </c>
      <c r="U30" s="13">
        <v>2</v>
      </c>
      <c r="V30" s="15">
        <f t="shared" si="10"/>
        <v>11.5</v>
      </c>
      <c r="W30" s="13">
        <v>0</v>
      </c>
      <c r="X30" s="13">
        <v>0</v>
      </c>
      <c r="Y30" s="13">
        <v>0</v>
      </c>
      <c r="Z30" s="15">
        <f t="shared" si="11"/>
        <v>11.5</v>
      </c>
      <c r="AA30" s="13">
        <v>5</v>
      </c>
      <c r="AB30" s="16"/>
    </row>
    <row r="31" spans="1:28" x14ac:dyDescent="0.15">
      <c r="A31" s="20"/>
      <c r="B31" s="26"/>
      <c r="C31" s="27" t="s">
        <v>52</v>
      </c>
      <c r="D31" s="12">
        <v>100</v>
      </c>
      <c r="E31" s="12">
        <v>12</v>
      </c>
      <c r="F31" s="13">
        <v>3</v>
      </c>
      <c r="G31" s="13">
        <v>5</v>
      </c>
      <c r="H31" s="13" t="s">
        <v>41</v>
      </c>
      <c r="I31" s="13">
        <v>31.89</v>
      </c>
      <c r="J31" s="14">
        <v>1</v>
      </c>
      <c r="K31" s="13">
        <v>7</v>
      </c>
      <c r="L31" s="15">
        <f t="shared" si="8"/>
        <v>12</v>
      </c>
      <c r="M31" s="13">
        <v>150</v>
      </c>
      <c r="N31" s="13" t="s">
        <v>133</v>
      </c>
      <c r="O31" s="13">
        <v>2</v>
      </c>
      <c r="P31" s="13">
        <v>6</v>
      </c>
      <c r="Q31" s="15">
        <f t="shared" si="9"/>
        <v>18</v>
      </c>
      <c r="R31" s="13" t="s">
        <v>174</v>
      </c>
      <c r="S31" s="13" t="s">
        <v>152</v>
      </c>
      <c r="T31" s="13">
        <v>3</v>
      </c>
      <c r="U31" s="13">
        <v>4</v>
      </c>
      <c r="V31" s="15">
        <f t="shared" si="10"/>
        <v>22</v>
      </c>
      <c r="W31" s="13">
        <v>0</v>
      </c>
      <c r="X31" s="13">
        <v>0</v>
      </c>
      <c r="Y31" s="13">
        <v>0</v>
      </c>
      <c r="Z31" s="15">
        <f t="shared" si="11"/>
        <v>22</v>
      </c>
      <c r="AA31" s="13">
        <v>3</v>
      </c>
      <c r="AB31" s="16"/>
    </row>
    <row r="32" spans="1:28" x14ac:dyDescent="0.15">
      <c r="A32" s="20"/>
      <c r="B32" s="28"/>
      <c r="C32" s="27" t="s">
        <v>84</v>
      </c>
      <c r="D32" s="12">
        <v>100</v>
      </c>
      <c r="E32" s="12">
        <v>15</v>
      </c>
      <c r="F32" s="13">
        <v>1</v>
      </c>
      <c r="G32" s="13">
        <v>6.5</v>
      </c>
      <c r="H32" s="13" t="s">
        <v>41</v>
      </c>
      <c r="I32" s="13">
        <v>38.450000000000003</v>
      </c>
      <c r="J32" s="14">
        <v>3</v>
      </c>
      <c r="K32" s="13">
        <v>5</v>
      </c>
      <c r="L32" s="15">
        <f t="shared" si="8"/>
        <v>11.5</v>
      </c>
      <c r="M32" s="13">
        <v>150</v>
      </c>
      <c r="N32" s="13" t="s">
        <v>132</v>
      </c>
      <c r="O32" s="13">
        <v>3</v>
      </c>
      <c r="P32" s="13">
        <v>5</v>
      </c>
      <c r="Q32" s="15">
        <f t="shared" si="9"/>
        <v>16.5</v>
      </c>
      <c r="R32" s="13" t="s">
        <v>174</v>
      </c>
      <c r="S32" s="13">
        <v>68</v>
      </c>
      <c r="T32" s="13">
        <v>2</v>
      </c>
      <c r="U32" s="13">
        <v>6</v>
      </c>
      <c r="V32" s="15">
        <f t="shared" si="10"/>
        <v>22.5</v>
      </c>
      <c r="W32" s="13">
        <v>0</v>
      </c>
      <c r="X32" s="13">
        <v>0</v>
      </c>
      <c r="Y32" s="13">
        <v>0</v>
      </c>
      <c r="Z32" s="15">
        <f t="shared" si="11"/>
        <v>22.5</v>
      </c>
      <c r="AA32" s="13">
        <v>2</v>
      </c>
      <c r="AB32" s="16"/>
    </row>
    <row r="33" spans="1:28" x14ac:dyDescent="0.15">
      <c r="A33" s="42"/>
      <c r="B33" s="43"/>
      <c r="C33" s="38"/>
      <c r="D33" s="39"/>
      <c r="E33" s="39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1"/>
      <c r="AB33" s="16"/>
    </row>
    <row r="34" spans="1:28" x14ac:dyDescent="0.15">
      <c r="A34" s="11" t="s">
        <v>20</v>
      </c>
      <c r="B34" s="29" t="s">
        <v>35</v>
      </c>
      <c r="C34" s="27" t="s">
        <v>74</v>
      </c>
      <c r="D34" s="12">
        <v>140</v>
      </c>
      <c r="E34" s="12">
        <v>6</v>
      </c>
      <c r="F34" s="13">
        <v>1</v>
      </c>
      <c r="G34" s="13">
        <v>1</v>
      </c>
      <c r="H34" s="13" t="s">
        <v>42</v>
      </c>
      <c r="I34" s="13">
        <v>47</v>
      </c>
      <c r="J34" s="14">
        <v>1</v>
      </c>
      <c r="K34" s="13">
        <v>1</v>
      </c>
      <c r="L34" s="15">
        <f t="shared" ref="L34" si="12">K34+G34</f>
        <v>2</v>
      </c>
      <c r="M34" s="13">
        <v>190</v>
      </c>
      <c r="N34" s="13" t="s">
        <v>109</v>
      </c>
      <c r="O34" s="13">
        <v>1</v>
      </c>
      <c r="P34" s="13">
        <v>1</v>
      </c>
      <c r="Q34" s="15">
        <f t="shared" ref="Q34" si="13">P34+L34</f>
        <v>3</v>
      </c>
      <c r="R34" s="13">
        <v>430</v>
      </c>
      <c r="S34" s="13">
        <v>55.42</v>
      </c>
      <c r="T34" s="13">
        <v>1</v>
      </c>
      <c r="U34" s="13">
        <v>1</v>
      </c>
      <c r="V34" s="15">
        <f>U34+Q34</f>
        <v>4</v>
      </c>
      <c r="W34" s="13">
        <v>0</v>
      </c>
      <c r="X34" s="13">
        <v>0</v>
      </c>
      <c r="Y34" s="13">
        <v>0</v>
      </c>
      <c r="Z34" s="15">
        <f t="shared" ref="Z34" si="14">Y34+V34</f>
        <v>4</v>
      </c>
      <c r="AA34" s="13">
        <v>1</v>
      </c>
      <c r="AB34" s="16"/>
    </row>
    <row r="35" spans="1:28" x14ac:dyDescent="0.15">
      <c r="A35" s="11"/>
      <c r="B35" s="43"/>
      <c r="C35" s="38"/>
      <c r="D35" s="39"/>
      <c r="E35" s="39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1"/>
      <c r="AB35" s="16"/>
    </row>
    <row r="36" spans="1:28" x14ac:dyDescent="0.15">
      <c r="A36" s="11"/>
      <c r="B36" s="29" t="s">
        <v>15</v>
      </c>
      <c r="C36" s="27" t="s">
        <v>77</v>
      </c>
      <c r="D36" s="12">
        <v>160</v>
      </c>
      <c r="E36" s="12">
        <v>4</v>
      </c>
      <c r="F36" s="13">
        <v>1</v>
      </c>
      <c r="G36" s="13">
        <v>2</v>
      </c>
      <c r="H36" s="13" t="s">
        <v>42</v>
      </c>
      <c r="I36" s="13">
        <v>27.12</v>
      </c>
      <c r="J36" s="14">
        <v>1</v>
      </c>
      <c r="K36" s="13">
        <v>2</v>
      </c>
      <c r="L36" s="15">
        <f>K36+G36</f>
        <v>4</v>
      </c>
      <c r="M36" s="13">
        <v>210</v>
      </c>
      <c r="N36" s="13" t="s">
        <v>110</v>
      </c>
      <c r="O36" s="13">
        <v>1</v>
      </c>
      <c r="P36" s="13">
        <v>2</v>
      </c>
      <c r="Q36" s="15">
        <f>P36+L36</f>
        <v>6</v>
      </c>
      <c r="R36" s="13">
        <v>430</v>
      </c>
      <c r="S36" s="13">
        <v>58.3</v>
      </c>
      <c r="T36" s="13">
        <v>1</v>
      </c>
      <c r="U36" s="13">
        <v>2</v>
      </c>
      <c r="V36" s="15">
        <f>U36+Q36</f>
        <v>8</v>
      </c>
      <c r="W36" s="13">
        <v>0</v>
      </c>
      <c r="X36" s="13">
        <v>0</v>
      </c>
      <c r="Y36" s="13">
        <v>0</v>
      </c>
      <c r="Z36" s="15">
        <f>Y36+V36</f>
        <v>8</v>
      </c>
      <c r="AA36" s="13">
        <v>1</v>
      </c>
      <c r="AB36" s="16"/>
    </row>
    <row r="37" spans="1:28" x14ac:dyDescent="0.15">
      <c r="A37" s="11"/>
      <c r="B37" s="29"/>
      <c r="C37" s="27" t="s">
        <v>79</v>
      </c>
      <c r="D37" s="12">
        <v>160</v>
      </c>
      <c r="E37" s="12">
        <v>0</v>
      </c>
      <c r="F37" s="13">
        <v>0</v>
      </c>
      <c r="G37" s="13">
        <v>0</v>
      </c>
      <c r="H37" s="13" t="s">
        <v>42</v>
      </c>
      <c r="I37" s="13">
        <v>38.1</v>
      </c>
      <c r="J37" s="14">
        <v>2</v>
      </c>
      <c r="K37" s="13">
        <v>1</v>
      </c>
      <c r="L37" s="15">
        <f t="shared" ref="L37:L41" si="15">K37+G37</f>
        <v>1</v>
      </c>
      <c r="M37" s="13">
        <v>210</v>
      </c>
      <c r="N37" s="13" t="s">
        <v>111</v>
      </c>
      <c r="O37" s="13">
        <v>2</v>
      </c>
      <c r="P37" s="13">
        <v>1</v>
      </c>
      <c r="Q37" s="15">
        <f t="shared" ref="Q37:Q41" si="16">P37+L37</f>
        <v>2</v>
      </c>
      <c r="R37" s="13">
        <v>430</v>
      </c>
      <c r="S37" s="13">
        <v>65.599999999999994</v>
      </c>
      <c r="T37" s="13">
        <v>2</v>
      </c>
      <c r="U37" s="13">
        <v>1</v>
      </c>
      <c r="V37" s="15">
        <f t="shared" ref="V37:V41" si="17">U37+Q37</f>
        <v>3</v>
      </c>
      <c r="W37" s="13">
        <v>0</v>
      </c>
      <c r="X37" s="13">
        <v>0</v>
      </c>
      <c r="Y37" s="13">
        <v>0</v>
      </c>
      <c r="Z37" s="15">
        <f t="shared" ref="Z37:Z41" si="18">Y37+V37</f>
        <v>3</v>
      </c>
      <c r="AA37" s="13">
        <v>2</v>
      </c>
      <c r="AB37" s="16"/>
    </row>
    <row r="38" spans="1:28" x14ac:dyDescent="0.15">
      <c r="A38" s="11"/>
      <c r="B38" s="31"/>
      <c r="C38" s="32"/>
      <c r="D38" s="33"/>
      <c r="E38" s="33"/>
      <c r="F38" s="34"/>
      <c r="G38" s="34"/>
      <c r="H38" s="34"/>
      <c r="I38" s="34"/>
      <c r="J38" s="35"/>
      <c r="K38" s="34"/>
      <c r="L38" s="36"/>
      <c r="M38" s="34"/>
      <c r="N38" s="34"/>
      <c r="O38" s="34"/>
      <c r="P38" s="34"/>
      <c r="Q38" s="36"/>
      <c r="R38" s="34"/>
      <c r="S38" s="34"/>
      <c r="T38" s="34"/>
      <c r="U38" s="34"/>
      <c r="V38" s="36"/>
      <c r="W38" s="34"/>
      <c r="X38" s="34"/>
      <c r="Y38" s="34"/>
      <c r="Z38" s="36"/>
      <c r="AA38" s="34"/>
      <c r="AB38" s="16"/>
    </row>
    <row r="39" spans="1:28" x14ac:dyDescent="0.15">
      <c r="A39" s="11"/>
      <c r="B39" s="29" t="s">
        <v>17</v>
      </c>
      <c r="C39" s="27" t="s">
        <v>81</v>
      </c>
      <c r="D39" s="12">
        <v>180</v>
      </c>
      <c r="E39" s="12">
        <v>6</v>
      </c>
      <c r="F39" s="13">
        <v>1</v>
      </c>
      <c r="G39" s="13">
        <v>3</v>
      </c>
      <c r="H39" s="13" t="s">
        <v>44</v>
      </c>
      <c r="I39" s="13">
        <v>33.700000000000003</v>
      </c>
      <c r="J39" s="14">
        <v>1</v>
      </c>
      <c r="K39" s="13">
        <v>3</v>
      </c>
      <c r="L39" s="15">
        <f t="shared" si="15"/>
        <v>6</v>
      </c>
      <c r="M39" s="13">
        <v>240</v>
      </c>
      <c r="N39" s="13" t="s">
        <v>112</v>
      </c>
      <c r="O39" s="13">
        <v>1</v>
      </c>
      <c r="P39" s="13">
        <v>3</v>
      </c>
      <c r="Q39" s="15">
        <f t="shared" si="16"/>
        <v>9</v>
      </c>
      <c r="R39" s="13">
        <v>575</v>
      </c>
      <c r="S39" s="13">
        <v>88.7</v>
      </c>
      <c r="T39" s="13">
        <v>1</v>
      </c>
      <c r="U39" s="13">
        <v>3</v>
      </c>
      <c r="V39" s="15">
        <f t="shared" si="17"/>
        <v>12</v>
      </c>
      <c r="W39" s="13" t="s">
        <v>146</v>
      </c>
      <c r="X39" s="13">
        <v>1</v>
      </c>
      <c r="Y39" s="13">
        <v>3</v>
      </c>
      <c r="Z39" s="15">
        <f t="shared" si="18"/>
        <v>15</v>
      </c>
      <c r="AA39" s="13">
        <v>1</v>
      </c>
      <c r="AB39" s="16"/>
    </row>
    <row r="40" spans="1:28" x14ac:dyDescent="0.15">
      <c r="A40" s="11"/>
      <c r="B40" s="29"/>
      <c r="C40" s="27" t="s">
        <v>70</v>
      </c>
      <c r="D40" s="12">
        <v>180</v>
      </c>
      <c r="E40" s="12">
        <v>0</v>
      </c>
      <c r="F40" s="13">
        <v>0</v>
      </c>
      <c r="G40" s="13">
        <v>0</v>
      </c>
      <c r="H40" s="13" t="s">
        <v>44</v>
      </c>
      <c r="I40" s="13">
        <v>58.21</v>
      </c>
      <c r="J40" s="14">
        <v>3</v>
      </c>
      <c r="K40" s="13">
        <v>1</v>
      </c>
      <c r="L40" s="15">
        <f t="shared" si="15"/>
        <v>1</v>
      </c>
      <c r="M40" s="13">
        <v>240</v>
      </c>
      <c r="N40" s="13" t="s">
        <v>113</v>
      </c>
      <c r="O40" s="13">
        <v>2</v>
      </c>
      <c r="P40" s="13">
        <v>2</v>
      </c>
      <c r="Q40" s="15">
        <f t="shared" si="16"/>
        <v>3</v>
      </c>
      <c r="R40" s="13">
        <v>575</v>
      </c>
      <c r="S40" s="13" t="s">
        <v>149</v>
      </c>
      <c r="T40" s="13">
        <v>3</v>
      </c>
      <c r="U40" s="13">
        <v>1</v>
      </c>
      <c r="V40" s="15">
        <f t="shared" si="17"/>
        <v>4</v>
      </c>
      <c r="W40" s="13">
        <v>0</v>
      </c>
      <c r="X40" s="13">
        <v>0</v>
      </c>
      <c r="Y40" s="13">
        <v>0</v>
      </c>
      <c r="Z40" s="15">
        <f t="shared" si="18"/>
        <v>4</v>
      </c>
      <c r="AA40" s="13">
        <v>3</v>
      </c>
      <c r="AB40" s="16"/>
    </row>
    <row r="41" spans="1:28" x14ac:dyDescent="0.15">
      <c r="A41" s="11"/>
      <c r="B41" s="29"/>
      <c r="C41" s="27" t="s">
        <v>65</v>
      </c>
      <c r="D41" s="12">
        <v>180</v>
      </c>
      <c r="E41" s="12">
        <v>1</v>
      </c>
      <c r="F41" s="13">
        <v>2</v>
      </c>
      <c r="G41" s="13">
        <v>2</v>
      </c>
      <c r="H41" s="13" t="s">
        <v>44</v>
      </c>
      <c r="I41" s="13">
        <v>56.9</v>
      </c>
      <c r="J41" s="14">
        <v>2</v>
      </c>
      <c r="K41" s="13">
        <v>2</v>
      </c>
      <c r="L41" s="15">
        <f t="shared" si="15"/>
        <v>4</v>
      </c>
      <c r="M41" s="13">
        <v>240</v>
      </c>
      <c r="N41" s="13" t="s">
        <v>114</v>
      </c>
      <c r="O41" s="13">
        <v>3</v>
      </c>
      <c r="P41" s="13">
        <v>1</v>
      </c>
      <c r="Q41" s="15">
        <f t="shared" si="16"/>
        <v>5</v>
      </c>
      <c r="R41" s="13">
        <v>575</v>
      </c>
      <c r="S41" s="13" t="s">
        <v>150</v>
      </c>
      <c r="T41" s="13">
        <v>2</v>
      </c>
      <c r="U41" s="13">
        <v>2</v>
      </c>
      <c r="V41" s="15">
        <f t="shared" si="17"/>
        <v>7</v>
      </c>
      <c r="W41" s="13">
        <v>0</v>
      </c>
      <c r="X41" s="13">
        <v>0</v>
      </c>
      <c r="Y41" s="13">
        <v>0</v>
      </c>
      <c r="Z41" s="15">
        <f t="shared" si="18"/>
        <v>7</v>
      </c>
      <c r="AA41" s="13">
        <v>2</v>
      </c>
      <c r="AB41" s="16"/>
    </row>
    <row r="42" spans="1:28" x14ac:dyDescent="0.15">
      <c r="A42" s="11"/>
      <c r="B42" s="43"/>
      <c r="C42" s="38"/>
      <c r="D42" s="39"/>
      <c r="E42" s="39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1"/>
      <c r="AB42" s="16"/>
    </row>
    <row r="43" spans="1:28" x14ac:dyDescent="0.15">
      <c r="A43" s="11"/>
      <c r="B43" s="29" t="s">
        <v>18</v>
      </c>
      <c r="C43" s="27" t="s">
        <v>60</v>
      </c>
      <c r="D43" s="12">
        <v>220</v>
      </c>
      <c r="E43" s="12">
        <v>0</v>
      </c>
      <c r="F43" s="13">
        <v>0</v>
      </c>
      <c r="G43" s="13">
        <v>0</v>
      </c>
      <c r="H43" s="13" t="s">
        <v>45</v>
      </c>
      <c r="I43" s="13">
        <v>0</v>
      </c>
      <c r="J43" s="14">
        <v>0</v>
      </c>
      <c r="K43" s="13">
        <v>0</v>
      </c>
      <c r="L43" s="15">
        <f>K43+G43</f>
        <v>0</v>
      </c>
      <c r="M43" s="13">
        <v>270</v>
      </c>
      <c r="N43" s="13">
        <v>0</v>
      </c>
      <c r="O43" s="13">
        <v>0</v>
      </c>
      <c r="P43" s="13">
        <v>0</v>
      </c>
      <c r="Q43" s="15">
        <f>P43+L43</f>
        <v>0</v>
      </c>
      <c r="R43" s="13">
        <v>640</v>
      </c>
      <c r="S43" s="13">
        <v>0</v>
      </c>
      <c r="T43" s="13">
        <v>0</v>
      </c>
      <c r="U43" s="13">
        <v>0</v>
      </c>
      <c r="V43" s="15">
        <f>U43+Q43</f>
        <v>0</v>
      </c>
      <c r="W43" s="13">
        <v>0</v>
      </c>
      <c r="X43" s="13">
        <v>0</v>
      </c>
      <c r="Y43" s="13">
        <v>0</v>
      </c>
      <c r="Z43" s="15">
        <f>Y43+V43</f>
        <v>0</v>
      </c>
      <c r="AA43" s="13">
        <v>0</v>
      </c>
      <c r="AB43" s="16"/>
    </row>
    <row r="44" spans="1:28" x14ac:dyDescent="0.15">
      <c r="A44" s="42"/>
      <c r="B44" s="43"/>
      <c r="C44" s="38"/>
      <c r="D44" s="39"/>
      <c r="E44" s="39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1"/>
      <c r="AB44" s="16"/>
    </row>
    <row r="45" spans="1:28" x14ac:dyDescent="0.15">
      <c r="A45" s="20" t="s">
        <v>22</v>
      </c>
      <c r="B45" s="29" t="s">
        <v>36</v>
      </c>
      <c r="C45" s="27" t="s">
        <v>63</v>
      </c>
      <c r="D45" s="12">
        <v>160</v>
      </c>
      <c r="E45" s="12">
        <v>8</v>
      </c>
      <c r="F45" s="13">
        <v>2</v>
      </c>
      <c r="G45" s="13">
        <v>2</v>
      </c>
      <c r="H45" s="13" t="s">
        <v>46</v>
      </c>
      <c r="I45" s="13" t="s">
        <v>98</v>
      </c>
      <c r="J45" s="14">
        <v>3</v>
      </c>
      <c r="K45" s="13">
        <v>1</v>
      </c>
      <c r="L45" s="15">
        <f>K45+G45</f>
        <v>3</v>
      </c>
      <c r="M45" s="13">
        <v>240</v>
      </c>
      <c r="N45" s="13" t="s">
        <v>123</v>
      </c>
      <c r="O45" s="13">
        <v>3</v>
      </c>
      <c r="P45" s="13">
        <v>1</v>
      </c>
      <c r="Q45" s="15">
        <f>P45+L45</f>
        <v>4</v>
      </c>
      <c r="R45" s="13">
        <v>575</v>
      </c>
      <c r="S45" s="13" t="s">
        <v>153</v>
      </c>
      <c r="T45" s="13">
        <v>3</v>
      </c>
      <c r="U45" s="13">
        <v>1</v>
      </c>
      <c r="V45" s="15">
        <f>U45+Q45</f>
        <v>5</v>
      </c>
      <c r="W45" s="13" t="s">
        <v>158</v>
      </c>
      <c r="X45" s="13">
        <v>1</v>
      </c>
      <c r="Y45" s="13">
        <v>3</v>
      </c>
      <c r="Z45" s="15">
        <f>Y45+V45</f>
        <v>8</v>
      </c>
      <c r="AA45" s="13">
        <v>3</v>
      </c>
      <c r="AB45" s="16"/>
    </row>
    <row r="46" spans="1:28" x14ac:dyDescent="0.15">
      <c r="A46" s="20"/>
      <c r="B46" s="29"/>
      <c r="C46" s="27" t="s">
        <v>24</v>
      </c>
      <c r="D46" s="12">
        <v>160</v>
      </c>
      <c r="E46" s="12">
        <v>9</v>
      </c>
      <c r="F46" s="13">
        <v>1</v>
      </c>
      <c r="G46" s="13">
        <v>3</v>
      </c>
      <c r="H46" s="13" t="s">
        <v>46</v>
      </c>
      <c r="I46" s="13">
        <v>39.5</v>
      </c>
      <c r="J46" s="14">
        <v>1</v>
      </c>
      <c r="K46" s="13">
        <v>3</v>
      </c>
      <c r="L46" s="15">
        <f t="shared" ref="L46:L47" si="19">K46+G46</f>
        <v>6</v>
      </c>
      <c r="M46" s="13">
        <v>240</v>
      </c>
      <c r="N46" s="13" t="s">
        <v>124</v>
      </c>
      <c r="O46" s="13">
        <v>1</v>
      </c>
      <c r="P46" s="13">
        <v>3</v>
      </c>
      <c r="Q46" s="15">
        <f t="shared" ref="Q46:Q47" si="20">P46+L46</f>
        <v>9</v>
      </c>
      <c r="R46" s="13">
        <v>575</v>
      </c>
      <c r="S46" s="13">
        <v>55.9</v>
      </c>
      <c r="T46" s="13">
        <v>1</v>
      </c>
      <c r="U46" s="13">
        <v>3</v>
      </c>
      <c r="V46" s="15">
        <f t="shared" ref="V46:V47" si="21">U46+Q46</f>
        <v>12</v>
      </c>
      <c r="W46" s="13" t="s">
        <v>146</v>
      </c>
      <c r="X46" s="13">
        <v>3</v>
      </c>
      <c r="Y46" s="13">
        <v>1</v>
      </c>
      <c r="Z46" s="15">
        <f t="shared" ref="Z46:Z47" si="22">Y46+V46</f>
        <v>13</v>
      </c>
      <c r="AA46" s="13">
        <v>1</v>
      </c>
      <c r="AB46" s="16"/>
    </row>
    <row r="47" spans="1:28" x14ac:dyDescent="0.15">
      <c r="A47" s="20"/>
      <c r="B47" s="29"/>
      <c r="C47" s="27" t="s">
        <v>78</v>
      </c>
      <c r="D47" s="12">
        <v>160</v>
      </c>
      <c r="E47" s="12">
        <v>7</v>
      </c>
      <c r="F47" s="13">
        <v>3</v>
      </c>
      <c r="G47" s="13">
        <v>1</v>
      </c>
      <c r="H47" s="13" t="s">
        <v>46</v>
      </c>
      <c r="I47" s="13">
        <v>44.05</v>
      </c>
      <c r="J47" s="14">
        <v>2</v>
      </c>
      <c r="K47" s="13">
        <v>2</v>
      </c>
      <c r="L47" s="15">
        <f t="shared" si="19"/>
        <v>3</v>
      </c>
      <c r="M47" s="13">
        <v>240</v>
      </c>
      <c r="N47" s="13" t="s">
        <v>125</v>
      </c>
      <c r="O47" s="13">
        <v>2</v>
      </c>
      <c r="P47" s="13">
        <v>2</v>
      </c>
      <c r="Q47" s="15">
        <f t="shared" si="20"/>
        <v>5</v>
      </c>
      <c r="R47" s="13">
        <v>575</v>
      </c>
      <c r="S47" s="13">
        <v>62.6</v>
      </c>
      <c r="T47" s="13">
        <v>2</v>
      </c>
      <c r="U47" s="13">
        <v>2</v>
      </c>
      <c r="V47" s="15">
        <f t="shared" si="21"/>
        <v>7</v>
      </c>
      <c r="W47" s="13" t="s">
        <v>159</v>
      </c>
      <c r="X47" s="13">
        <v>2</v>
      </c>
      <c r="Y47" s="13">
        <v>2</v>
      </c>
      <c r="Z47" s="15">
        <f t="shared" si="22"/>
        <v>9</v>
      </c>
      <c r="AA47" s="13">
        <v>2</v>
      </c>
      <c r="AB47" s="16"/>
    </row>
    <row r="48" spans="1:28" x14ac:dyDescent="0.15">
      <c r="A48" s="42"/>
      <c r="B48" s="43"/>
      <c r="C48" s="38"/>
      <c r="D48" s="39"/>
      <c r="E48" s="39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1"/>
      <c r="AB48" s="16"/>
    </row>
    <row r="49" spans="1:28" x14ac:dyDescent="0.15">
      <c r="A49" s="24" t="s">
        <v>21</v>
      </c>
      <c r="B49" s="29" t="s">
        <v>15</v>
      </c>
      <c r="C49" s="27" t="s">
        <v>90</v>
      </c>
      <c r="D49" s="12">
        <v>180</v>
      </c>
      <c r="E49" s="12">
        <v>9</v>
      </c>
      <c r="F49" s="13">
        <v>1</v>
      </c>
      <c r="G49" s="13">
        <v>2</v>
      </c>
      <c r="H49" s="13" t="s">
        <v>46</v>
      </c>
      <c r="I49" s="13" t="s">
        <v>100</v>
      </c>
      <c r="J49" s="14">
        <v>1</v>
      </c>
      <c r="K49" s="13">
        <v>2</v>
      </c>
      <c r="L49" s="15">
        <f>K49+G49</f>
        <v>4</v>
      </c>
      <c r="M49" s="13">
        <v>240</v>
      </c>
      <c r="N49" s="13" t="s">
        <v>126</v>
      </c>
      <c r="O49" s="13">
        <v>2</v>
      </c>
      <c r="P49" s="13">
        <v>1</v>
      </c>
      <c r="Q49" s="15">
        <f>P49+L49</f>
        <v>5</v>
      </c>
      <c r="R49" s="13">
        <v>575</v>
      </c>
      <c r="S49" s="13" t="s">
        <v>154</v>
      </c>
      <c r="T49" s="13">
        <v>2</v>
      </c>
      <c r="U49" s="13">
        <v>1</v>
      </c>
      <c r="V49" s="15">
        <f>U49+Q49</f>
        <v>6</v>
      </c>
      <c r="W49" s="13" t="s">
        <v>160</v>
      </c>
      <c r="X49" s="13">
        <v>2</v>
      </c>
      <c r="Y49" s="13">
        <v>1</v>
      </c>
      <c r="Z49" s="15">
        <f>Y49+V49</f>
        <v>7</v>
      </c>
      <c r="AA49" s="13">
        <v>2</v>
      </c>
      <c r="AB49" s="16"/>
    </row>
    <row r="50" spans="1:28" x14ac:dyDescent="0.15">
      <c r="A50" s="24"/>
      <c r="B50" s="29"/>
      <c r="C50" s="27" t="s">
        <v>67</v>
      </c>
      <c r="D50" s="12">
        <v>180</v>
      </c>
      <c r="E50" s="12">
        <v>7</v>
      </c>
      <c r="F50" s="13">
        <v>2</v>
      </c>
      <c r="G50" s="13">
        <v>1</v>
      </c>
      <c r="H50" s="13" t="s">
        <v>46</v>
      </c>
      <c r="I50" s="13" t="s">
        <v>99</v>
      </c>
      <c r="J50" s="14">
        <v>2</v>
      </c>
      <c r="K50" s="13">
        <v>1</v>
      </c>
      <c r="L50" s="15">
        <f>K50+G50</f>
        <v>2</v>
      </c>
      <c r="M50" s="13">
        <v>240</v>
      </c>
      <c r="N50" s="13" t="s">
        <v>127</v>
      </c>
      <c r="O50" s="13">
        <v>1</v>
      </c>
      <c r="P50" s="13">
        <v>2</v>
      </c>
      <c r="Q50" s="15">
        <f>P50+L50</f>
        <v>4</v>
      </c>
      <c r="R50" s="13">
        <v>575</v>
      </c>
      <c r="S50" s="13">
        <v>81.2</v>
      </c>
      <c r="T50" s="13">
        <v>1</v>
      </c>
      <c r="U50" s="13">
        <v>2</v>
      </c>
      <c r="V50" s="15">
        <f>U50+Q50</f>
        <v>6</v>
      </c>
      <c r="W50" s="13" t="s">
        <v>161</v>
      </c>
      <c r="X50" s="13">
        <v>1</v>
      </c>
      <c r="Y50" s="13">
        <v>2</v>
      </c>
      <c r="Z50" s="15">
        <f>Y50+V50</f>
        <v>8</v>
      </c>
      <c r="AA50" s="13">
        <v>1</v>
      </c>
      <c r="AB50" s="16"/>
    </row>
    <row r="51" spans="1:28" x14ac:dyDescent="0.15">
      <c r="A51" s="24"/>
      <c r="B51" s="43"/>
      <c r="C51" s="38"/>
      <c r="D51" s="39"/>
      <c r="E51" s="39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1"/>
      <c r="AB51" s="16"/>
    </row>
    <row r="52" spans="1:28" x14ac:dyDescent="0.15">
      <c r="A52" s="24"/>
      <c r="B52" s="29" t="s">
        <v>17</v>
      </c>
      <c r="C52" s="27" t="s">
        <v>85</v>
      </c>
      <c r="D52" s="12">
        <v>210</v>
      </c>
      <c r="E52" s="12">
        <v>2</v>
      </c>
      <c r="F52" s="13">
        <v>1</v>
      </c>
      <c r="G52" s="13">
        <v>1</v>
      </c>
      <c r="H52" s="13" t="s">
        <v>47</v>
      </c>
      <c r="I52" s="13">
        <v>48.3</v>
      </c>
      <c r="J52" s="14">
        <v>1</v>
      </c>
      <c r="K52" s="13">
        <v>1</v>
      </c>
      <c r="L52" s="15">
        <f t="shared" ref="L52" si="23">K52+G52</f>
        <v>2</v>
      </c>
      <c r="M52" s="13">
        <v>270</v>
      </c>
      <c r="N52" s="13">
        <v>200</v>
      </c>
      <c r="O52" s="13">
        <v>1</v>
      </c>
      <c r="P52" s="13">
        <v>1</v>
      </c>
      <c r="Q52" s="15">
        <f t="shared" ref="Q52" si="24">P52+L52</f>
        <v>3</v>
      </c>
      <c r="R52" s="13">
        <v>640</v>
      </c>
      <c r="S52" s="13" t="s">
        <v>156</v>
      </c>
      <c r="T52" s="13">
        <v>1</v>
      </c>
      <c r="U52" s="13">
        <v>1</v>
      </c>
      <c r="V52" s="15">
        <f t="shared" ref="V52" si="25">U52+Q52</f>
        <v>4</v>
      </c>
      <c r="W52" s="13" t="s">
        <v>146</v>
      </c>
      <c r="X52" s="13">
        <v>1</v>
      </c>
      <c r="Y52" s="13">
        <v>1</v>
      </c>
      <c r="Z52" s="15">
        <f t="shared" ref="Z52" si="26">Y52+V52</f>
        <v>5</v>
      </c>
      <c r="AA52" s="13">
        <v>1</v>
      </c>
      <c r="AB52" s="16"/>
    </row>
    <row r="53" spans="1:28" x14ac:dyDescent="0.15">
      <c r="A53" s="24"/>
      <c r="B53" s="43"/>
      <c r="C53" s="38"/>
      <c r="D53" s="39"/>
      <c r="E53" s="39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1"/>
      <c r="AB53" s="16"/>
    </row>
    <row r="54" spans="1:28" x14ac:dyDescent="0.15">
      <c r="A54" s="24"/>
      <c r="B54" s="29" t="s">
        <v>23</v>
      </c>
      <c r="C54" s="27" t="s">
        <v>88</v>
      </c>
      <c r="D54" s="12">
        <v>230</v>
      </c>
      <c r="E54" s="12">
        <v>6</v>
      </c>
      <c r="F54" s="13">
        <v>1</v>
      </c>
      <c r="G54" s="13">
        <v>4</v>
      </c>
      <c r="H54" s="13" t="s">
        <v>47</v>
      </c>
      <c r="I54" s="13" t="s">
        <v>104</v>
      </c>
      <c r="J54" s="14">
        <v>3</v>
      </c>
      <c r="K54" s="13">
        <v>2</v>
      </c>
      <c r="L54" s="15">
        <f>K54+G54</f>
        <v>6</v>
      </c>
      <c r="M54" s="13">
        <v>270</v>
      </c>
      <c r="N54" s="13" t="s">
        <v>135</v>
      </c>
      <c r="O54" s="13">
        <v>1</v>
      </c>
      <c r="P54" s="13">
        <v>4</v>
      </c>
      <c r="Q54" s="15">
        <f>P54+L54</f>
        <v>10</v>
      </c>
      <c r="R54" s="13">
        <v>800</v>
      </c>
      <c r="S54" s="13" t="s">
        <v>157</v>
      </c>
      <c r="T54" s="13">
        <v>2</v>
      </c>
      <c r="U54" s="13">
        <v>3</v>
      </c>
      <c r="V54" s="15">
        <f>U54+Q54</f>
        <v>13</v>
      </c>
      <c r="W54" s="13" t="s">
        <v>162</v>
      </c>
      <c r="X54" s="13">
        <v>1</v>
      </c>
      <c r="Y54" s="13">
        <v>4</v>
      </c>
      <c r="Z54" s="15">
        <f>Y54+V54</f>
        <v>17</v>
      </c>
      <c r="AA54" s="13">
        <v>1</v>
      </c>
      <c r="AB54" s="16"/>
    </row>
    <row r="55" spans="1:28" x14ac:dyDescent="0.15">
      <c r="A55" s="24"/>
      <c r="B55" s="29"/>
      <c r="C55" s="27" t="s">
        <v>103</v>
      </c>
      <c r="D55" s="12">
        <v>230</v>
      </c>
      <c r="E55" s="12">
        <v>4</v>
      </c>
      <c r="F55" s="13">
        <v>3</v>
      </c>
      <c r="G55" s="13">
        <v>1.5</v>
      </c>
      <c r="H55" s="13" t="s">
        <v>47</v>
      </c>
      <c r="I55" s="13" t="s">
        <v>98</v>
      </c>
      <c r="J55" s="14">
        <v>4</v>
      </c>
      <c r="K55" s="13">
        <v>1</v>
      </c>
      <c r="L55" s="15">
        <f>K55+G55</f>
        <v>2.5</v>
      </c>
      <c r="M55" s="13">
        <v>270</v>
      </c>
      <c r="N55" s="13" t="s">
        <v>134</v>
      </c>
      <c r="O55" s="13">
        <v>4</v>
      </c>
      <c r="P55" s="13">
        <v>1</v>
      </c>
      <c r="Q55" s="15">
        <f>P55+L55</f>
        <v>3.5</v>
      </c>
      <c r="R55" s="13">
        <v>800</v>
      </c>
      <c r="S55" s="13" t="s">
        <v>154</v>
      </c>
      <c r="T55" s="13">
        <v>4</v>
      </c>
      <c r="U55" s="13">
        <v>1</v>
      </c>
      <c r="V55" s="15">
        <f>U55+Q55</f>
        <v>4.5</v>
      </c>
      <c r="W55" s="13" t="s">
        <v>163</v>
      </c>
      <c r="X55" s="13">
        <v>3</v>
      </c>
      <c r="Y55" s="13">
        <v>1.5</v>
      </c>
      <c r="Z55" s="15">
        <f>Y55+V55</f>
        <v>6</v>
      </c>
      <c r="AA55" s="13">
        <v>4</v>
      </c>
      <c r="AB55" s="16"/>
    </row>
    <row r="56" spans="1:28" x14ac:dyDescent="0.15">
      <c r="A56" s="24"/>
      <c r="B56" s="29"/>
      <c r="C56" s="27" t="s">
        <v>51</v>
      </c>
      <c r="D56" s="12">
        <v>230</v>
      </c>
      <c r="E56" s="12">
        <v>5</v>
      </c>
      <c r="F56" s="13">
        <v>2</v>
      </c>
      <c r="G56" s="13">
        <v>3</v>
      </c>
      <c r="H56" s="13" t="s">
        <v>47</v>
      </c>
      <c r="I56" s="13">
        <v>54.1</v>
      </c>
      <c r="J56" s="14">
        <v>1</v>
      </c>
      <c r="K56" s="13">
        <v>4</v>
      </c>
      <c r="L56" s="15">
        <f t="shared" ref="L56:L57" si="27">K56+G56</f>
        <v>7</v>
      </c>
      <c r="M56" s="13">
        <v>270</v>
      </c>
      <c r="N56" s="13" t="s">
        <v>136</v>
      </c>
      <c r="O56" s="13">
        <v>3</v>
      </c>
      <c r="P56" s="13">
        <v>2</v>
      </c>
      <c r="Q56" s="15">
        <f t="shared" ref="Q56:Q57" si="28">P56+L56</f>
        <v>9</v>
      </c>
      <c r="R56" s="13">
        <v>800</v>
      </c>
      <c r="S56" s="13">
        <v>67</v>
      </c>
      <c r="T56" s="13">
        <v>1</v>
      </c>
      <c r="U56" s="13">
        <v>4</v>
      </c>
      <c r="V56" s="15">
        <f t="shared" ref="V56:V57" si="29">U56+Q56</f>
        <v>13</v>
      </c>
      <c r="W56" s="13" t="s">
        <v>164</v>
      </c>
      <c r="X56" s="13">
        <v>2</v>
      </c>
      <c r="Y56" s="13">
        <v>3</v>
      </c>
      <c r="Z56" s="15">
        <f t="shared" ref="Z56:Z57" si="30">Y56+V56</f>
        <v>16</v>
      </c>
      <c r="AA56" s="13">
        <v>2</v>
      </c>
      <c r="AB56" s="16"/>
    </row>
    <row r="57" spans="1:28" x14ac:dyDescent="0.15">
      <c r="A57" s="24"/>
      <c r="B57" s="29"/>
      <c r="C57" s="27" t="s">
        <v>80</v>
      </c>
      <c r="D57" s="12">
        <v>230</v>
      </c>
      <c r="E57" s="12">
        <v>4</v>
      </c>
      <c r="F57" s="13">
        <v>3</v>
      </c>
      <c r="G57" s="13">
        <v>1.5</v>
      </c>
      <c r="H57" s="13" t="s">
        <v>47</v>
      </c>
      <c r="I57" s="13">
        <v>55.6</v>
      </c>
      <c r="J57" s="14">
        <v>2</v>
      </c>
      <c r="K57" s="13">
        <v>3</v>
      </c>
      <c r="L57" s="15">
        <f t="shared" si="27"/>
        <v>4.5</v>
      </c>
      <c r="M57" s="13">
        <v>270</v>
      </c>
      <c r="N57" s="13" t="s">
        <v>137</v>
      </c>
      <c r="O57" s="13">
        <v>2</v>
      </c>
      <c r="P57" s="13">
        <v>3</v>
      </c>
      <c r="Q57" s="15">
        <f t="shared" si="28"/>
        <v>7.5</v>
      </c>
      <c r="R57" s="13">
        <v>800</v>
      </c>
      <c r="S57" s="13" t="s">
        <v>150</v>
      </c>
      <c r="T57" s="13">
        <v>3</v>
      </c>
      <c r="U57" s="13">
        <v>2</v>
      </c>
      <c r="V57" s="15">
        <f t="shared" si="29"/>
        <v>9.5</v>
      </c>
      <c r="W57" s="13" t="s">
        <v>163</v>
      </c>
      <c r="X57" s="13">
        <v>3</v>
      </c>
      <c r="Y57" s="13">
        <v>1.5</v>
      </c>
      <c r="Z57" s="15">
        <f t="shared" si="30"/>
        <v>11</v>
      </c>
      <c r="AA57" s="13">
        <v>3</v>
      </c>
      <c r="AB57" s="16"/>
    </row>
    <row r="58" spans="1:28" x14ac:dyDescent="0.15">
      <c r="A58" s="24"/>
      <c r="B58" s="43"/>
      <c r="C58" s="38"/>
      <c r="D58" s="39"/>
      <c r="E58" s="39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1"/>
      <c r="AB58" s="16"/>
    </row>
    <row r="59" spans="1:28" x14ac:dyDescent="0.15">
      <c r="A59" s="24"/>
      <c r="B59" s="29" t="s">
        <v>18</v>
      </c>
      <c r="C59" s="27" t="s">
        <v>50</v>
      </c>
      <c r="D59" s="12">
        <v>250</v>
      </c>
      <c r="E59" s="12">
        <v>4</v>
      </c>
      <c r="F59" s="13">
        <v>3</v>
      </c>
      <c r="G59" s="13">
        <v>3</v>
      </c>
      <c r="H59" s="13" t="s">
        <v>48</v>
      </c>
      <c r="I59" s="13">
        <v>58.4</v>
      </c>
      <c r="J59" s="14">
        <v>3</v>
      </c>
      <c r="K59" s="13">
        <v>3</v>
      </c>
      <c r="L59" s="15">
        <f t="shared" ref="L59:L63" si="31">K59+G59</f>
        <v>6</v>
      </c>
      <c r="M59" s="13">
        <v>330</v>
      </c>
      <c r="N59" s="13" t="s">
        <v>138</v>
      </c>
      <c r="O59" s="13">
        <v>3</v>
      </c>
      <c r="P59" s="13">
        <v>3</v>
      </c>
      <c r="Q59" s="15">
        <f t="shared" ref="Q59:Q63" si="32">P59+L59</f>
        <v>9</v>
      </c>
      <c r="R59" s="13">
        <v>800</v>
      </c>
      <c r="S59" s="13">
        <v>49</v>
      </c>
      <c r="T59" s="13">
        <v>1</v>
      </c>
      <c r="U59" s="13">
        <v>5</v>
      </c>
      <c r="V59" s="15">
        <f t="shared" ref="V59:V63" si="33">U59+Q59</f>
        <v>14</v>
      </c>
      <c r="W59" s="13" t="s">
        <v>169</v>
      </c>
      <c r="X59" s="13">
        <v>2</v>
      </c>
      <c r="Y59" s="13">
        <v>4</v>
      </c>
      <c r="Z59" s="15">
        <f t="shared" ref="Z59:Z63" si="34">Y59+V59</f>
        <v>18</v>
      </c>
      <c r="AA59" s="13">
        <v>2</v>
      </c>
      <c r="AB59" s="16"/>
    </row>
    <row r="60" spans="1:28" x14ac:dyDescent="0.15">
      <c r="A60" s="24"/>
      <c r="B60" s="29"/>
      <c r="C60" s="27" t="s">
        <v>61</v>
      </c>
      <c r="D60" s="12">
        <v>250</v>
      </c>
      <c r="E60" s="12">
        <v>6</v>
      </c>
      <c r="F60" s="13">
        <v>1</v>
      </c>
      <c r="G60" s="13">
        <v>5</v>
      </c>
      <c r="H60" s="13" t="s">
        <v>48</v>
      </c>
      <c r="I60" s="13">
        <v>24.3</v>
      </c>
      <c r="J60" s="14">
        <v>1</v>
      </c>
      <c r="K60" s="13">
        <v>5</v>
      </c>
      <c r="L60" s="15">
        <f t="shared" si="31"/>
        <v>10</v>
      </c>
      <c r="M60" s="13">
        <v>330</v>
      </c>
      <c r="N60" s="13" t="s">
        <v>139</v>
      </c>
      <c r="O60" s="13">
        <v>1</v>
      </c>
      <c r="P60" s="13">
        <v>5</v>
      </c>
      <c r="Q60" s="15">
        <f t="shared" si="32"/>
        <v>15</v>
      </c>
      <c r="R60" s="13">
        <v>800</v>
      </c>
      <c r="S60" s="13">
        <v>50.9</v>
      </c>
      <c r="T60" s="13">
        <v>2</v>
      </c>
      <c r="U60" s="13">
        <v>4</v>
      </c>
      <c r="V60" s="15">
        <f t="shared" si="33"/>
        <v>19</v>
      </c>
      <c r="W60" s="13" t="s">
        <v>168</v>
      </c>
      <c r="X60" s="13">
        <v>1</v>
      </c>
      <c r="Y60" s="13">
        <v>5</v>
      </c>
      <c r="Z60" s="15">
        <f t="shared" si="34"/>
        <v>24</v>
      </c>
      <c r="AA60" s="13">
        <v>1</v>
      </c>
      <c r="AB60" s="16"/>
    </row>
    <row r="61" spans="1:28" x14ac:dyDescent="0.15">
      <c r="A61" s="24"/>
      <c r="B61" s="29"/>
      <c r="C61" s="27" t="s">
        <v>56</v>
      </c>
      <c r="D61" s="12">
        <v>250</v>
      </c>
      <c r="E61" s="12">
        <v>0</v>
      </c>
      <c r="F61" s="13">
        <v>0</v>
      </c>
      <c r="G61" s="13">
        <v>0</v>
      </c>
      <c r="H61" s="13" t="s">
        <v>48</v>
      </c>
      <c r="I61" s="13" t="s">
        <v>107</v>
      </c>
      <c r="J61" s="14">
        <v>4</v>
      </c>
      <c r="K61" s="13">
        <v>2</v>
      </c>
      <c r="L61" s="15">
        <f t="shared" si="31"/>
        <v>2</v>
      </c>
      <c r="M61" s="13">
        <v>330</v>
      </c>
      <c r="N61" s="13" t="s">
        <v>102</v>
      </c>
      <c r="O61" s="13">
        <v>5</v>
      </c>
      <c r="P61" s="13">
        <v>1</v>
      </c>
      <c r="Q61" s="15">
        <f t="shared" si="32"/>
        <v>3</v>
      </c>
      <c r="R61" s="13">
        <v>800</v>
      </c>
      <c r="S61" s="13" t="s">
        <v>153</v>
      </c>
      <c r="T61" s="13">
        <v>5</v>
      </c>
      <c r="U61" s="13">
        <v>1</v>
      </c>
      <c r="V61" s="15">
        <f t="shared" si="33"/>
        <v>4</v>
      </c>
      <c r="W61" s="13" t="s">
        <v>165</v>
      </c>
      <c r="X61" s="13">
        <v>3</v>
      </c>
      <c r="Y61" s="13">
        <v>3</v>
      </c>
      <c r="Z61" s="15">
        <f t="shared" si="34"/>
        <v>7</v>
      </c>
      <c r="AA61" s="13">
        <v>5</v>
      </c>
      <c r="AB61" s="16"/>
    </row>
    <row r="62" spans="1:28" x14ac:dyDescent="0.15">
      <c r="A62" s="24"/>
      <c r="B62" s="29"/>
      <c r="C62" s="27" t="s">
        <v>71</v>
      </c>
      <c r="D62" s="12">
        <v>250</v>
      </c>
      <c r="E62" s="12">
        <v>5</v>
      </c>
      <c r="F62" s="13">
        <v>2</v>
      </c>
      <c r="G62" s="13">
        <v>4</v>
      </c>
      <c r="H62" s="13" t="s">
        <v>48</v>
      </c>
      <c r="I62" s="13">
        <v>44.8</v>
      </c>
      <c r="J62" s="14">
        <v>2</v>
      </c>
      <c r="K62" s="13">
        <v>4</v>
      </c>
      <c r="L62" s="15">
        <f t="shared" si="31"/>
        <v>8</v>
      </c>
      <c r="M62" s="13">
        <v>330</v>
      </c>
      <c r="N62" s="13" t="s">
        <v>140</v>
      </c>
      <c r="O62" s="13">
        <v>2</v>
      </c>
      <c r="P62" s="13">
        <v>4</v>
      </c>
      <c r="Q62" s="15">
        <f t="shared" si="32"/>
        <v>12</v>
      </c>
      <c r="R62" s="13">
        <v>800</v>
      </c>
      <c r="S62" s="13">
        <v>51.8</v>
      </c>
      <c r="T62" s="13">
        <v>3</v>
      </c>
      <c r="U62" s="13">
        <v>3</v>
      </c>
      <c r="V62" s="15">
        <f t="shared" si="33"/>
        <v>15</v>
      </c>
      <c r="W62" s="13" t="s">
        <v>167</v>
      </c>
      <c r="X62" s="13">
        <v>5</v>
      </c>
      <c r="Y62" s="13">
        <v>1</v>
      </c>
      <c r="Z62" s="15">
        <f t="shared" si="34"/>
        <v>16</v>
      </c>
      <c r="AA62" s="13">
        <v>3</v>
      </c>
      <c r="AB62" s="16"/>
    </row>
    <row r="63" spans="1:28" x14ac:dyDescent="0.15">
      <c r="A63" s="24"/>
      <c r="B63" s="29"/>
      <c r="C63" s="27" t="s">
        <v>64</v>
      </c>
      <c r="D63" s="12">
        <v>250</v>
      </c>
      <c r="E63" s="12">
        <v>2</v>
      </c>
      <c r="F63" s="13">
        <v>4</v>
      </c>
      <c r="G63" s="13">
        <v>2</v>
      </c>
      <c r="H63" s="13" t="s">
        <v>48</v>
      </c>
      <c r="I63" s="13" t="s">
        <v>108</v>
      </c>
      <c r="J63" s="14">
        <v>5</v>
      </c>
      <c r="K63" s="13">
        <v>1</v>
      </c>
      <c r="L63" s="15">
        <f t="shared" si="31"/>
        <v>3</v>
      </c>
      <c r="M63" s="13">
        <v>330</v>
      </c>
      <c r="N63" s="13" t="s">
        <v>141</v>
      </c>
      <c r="O63" s="13">
        <v>4</v>
      </c>
      <c r="P63" s="13">
        <v>2</v>
      </c>
      <c r="Q63" s="15">
        <f t="shared" si="32"/>
        <v>5</v>
      </c>
      <c r="R63" s="13">
        <v>800</v>
      </c>
      <c r="S63" s="13">
        <v>74</v>
      </c>
      <c r="T63" s="13">
        <v>4</v>
      </c>
      <c r="U63" s="13">
        <v>2</v>
      </c>
      <c r="V63" s="15">
        <f t="shared" si="33"/>
        <v>7</v>
      </c>
      <c r="W63" s="13" t="s">
        <v>166</v>
      </c>
      <c r="X63" s="13">
        <v>4</v>
      </c>
      <c r="Y63" s="13">
        <v>2</v>
      </c>
      <c r="Z63" s="15">
        <f t="shared" si="34"/>
        <v>9</v>
      </c>
      <c r="AA63" s="13">
        <v>4</v>
      </c>
      <c r="AB63" s="16"/>
    </row>
    <row r="64" spans="1:28" x14ac:dyDescent="0.15">
      <c r="A64" s="21"/>
      <c r="B64" s="22"/>
      <c r="C64" s="23"/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23"/>
      <c r="Q64" s="23"/>
      <c r="R64" s="23"/>
      <c r="S64" s="23"/>
      <c r="T64" s="23"/>
      <c r="U64" s="23"/>
      <c r="V64" s="23"/>
      <c r="W64" s="23"/>
      <c r="X64" s="23"/>
      <c r="Y64" s="23"/>
      <c r="Z64" s="23"/>
      <c r="AA64" s="23"/>
      <c r="AB64" s="23"/>
    </row>
  </sheetData>
  <mergeCells count="6">
    <mergeCell ref="A1:C1"/>
    <mergeCell ref="W2:Y2"/>
    <mergeCell ref="D2:G2"/>
    <mergeCell ref="H2:K2"/>
    <mergeCell ref="M2:P2"/>
    <mergeCell ref="R2:U2"/>
  </mergeCells>
  <phoneticPr fontId="1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Full Scorecard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2021-03-21T19:46:49Z</dcterms:created>
  <dcterms:modified xsi:type="dcterms:W3CDTF">2023-10-12T04:14:02Z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18c1083-8924-401d-97ae-40f5eed0fcd8_Enabled">
    <vt:lpwstr>true</vt:lpwstr>
  </property>
  <property fmtid="{D5CDD505-2E9C-101B-9397-08002B2CF9AE}" pid="3" name="MSIP_Label_418c1083-8924-401d-97ae-40f5eed0fcd8_SetDate">
    <vt:lpwstr>2022-05-01T16:28:07Z</vt:lpwstr>
  </property>
  <property fmtid="{D5CDD505-2E9C-101B-9397-08002B2CF9AE}" pid="4" name="MSIP_Label_418c1083-8924-401d-97ae-40f5eed0fcd8_Method">
    <vt:lpwstr>Standard</vt:lpwstr>
  </property>
  <property fmtid="{D5CDD505-2E9C-101B-9397-08002B2CF9AE}" pid="5" name="MSIP_Label_418c1083-8924-401d-97ae-40f5eed0fcd8_Name">
    <vt:lpwstr>418c1083-8924-401d-97ae-40f5eed0fcd8</vt:lpwstr>
  </property>
  <property fmtid="{D5CDD505-2E9C-101B-9397-08002B2CF9AE}" pid="6" name="MSIP_Label_418c1083-8924-401d-97ae-40f5eed0fcd8_SiteId">
    <vt:lpwstr>a5a8bcaa-3292-41e6-b735-5e8b21f4dbfd</vt:lpwstr>
  </property>
  <property fmtid="{D5CDD505-2E9C-101B-9397-08002B2CF9AE}" pid="7" name="MSIP_Label_418c1083-8924-401d-97ae-40f5eed0fcd8_ActionId">
    <vt:lpwstr>6b156005-d599-4793-b526-0e5b18ed236e</vt:lpwstr>
  </property>
  <property fmtid="{D5CDD505-2E9C-101B-9397-08002B2CF9AE}" pid="8" name="MSIP_Label_418c1083-8924-401d-97ae-40f5eed0fcd8_ContentBits">
    <vt:lpwstr>0</vt:lpwstr>
  </property>
</Properties>
</file>