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onemasters/Downloads/"/>
    </mc:Choice>
  </mc:AlternateContent>
  <xr:revisionPtr revIDLastSave="0" documentId="8_{97FACA8E-76D1-4945-9169-5EA92AE22B4A}" xr6:coauthVersionLast="47" xr6:coauthVersionMax="47" xr10:uidLastSave="{00000000-0000-0000-0000-000000000000}"/>
  <bookViews>
    <workbookView xWindow="7640" yWindow="1380" windowWidth="17600" windowHeight="12340" activeTab="2" xr2:uid="{00000000-000D-0000-FFFF-FFFF00000000}"/>
  </bookViews>
  <sheets>
    <sheet name="WOMEN'S RESULTS" sheetId="7" state="hidden" r:id="rId1"/>
    <sheet name="MEN'S RESULTS" sheetId="8" state="hidden" r:id="rId2"/>
    <sheet name="MEN" sheetId="9" r:id="rId3"/>
    <sheet name="WOMEN" sheetId="10" r:id="rId4"/>
  </sheets>
  <definedNames>
    <definedName name="_xlnm.Print_Area" localSheetId="2">MEN!$A$2:$S$21</definedName>
    <definedName name="_xlnm.Print_Area" localSheetId="3">WOMEN!$A$1:$S$16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0" l="1"/>
  <c r="J16" i="10" s="1"/>
  <c r="M16" i="10" s="1"/>
  <c r="P16" i="10" s="1"/>
  <c r="Q16" i="10" s="1"/>
  <c r="G15" i="10"/>
  <c r="J15" i="10" s="1"/>
  <c r="M15" i="10" s="1"/>
  <c r="P15" i="10" s="1"/>
  <c r="Q15" i="10" s="1"/>
  <c r="G12" i="10"/>
  <c r="J12" i="10" s="1"/>
  <c r="M12" i="10" s="1"/>
  <c r="P12" i="10" s="1"/>
  <c r="Q12" i="10" s="1"/>
  <c r="G11" i="10"/>
  <c r="J11" i="10" s="1"/>
  <c r="M11" i="10" s="1"/>
  <c r="P11" i="10" s="1"/>
  <c r="Q11" i="10" s="1"/>
  <c r="G10" i="10"/>
  <c r="J10" i="10" s="1"/>
  <c r="M10" i="10" s="1"/>
  <c r="P10" i="10" s="1"/>
  <c r="Q10" i="10" s="1"/>
  <c r="G9" i="10"/>
  <c r="J9" i="10" s="1"/>
  <c r="M9" i="10" s="1"/>
  <c r="P9" i="10" s="1"/>
  <c r="Q9" i="10" s="1"/>
  <c r="G6" i="10"/>
  <c r="J6" i="10" s="1"/>
  <c r="M6" i="10" s="1"/>
  <c r="P6" i="10" s="1"/>
  <c r="Q6" i="10" s="1"/>
  <c r="G5" i="10"/>
  <c r="J5" i="10" s="1"/>
  <c r="M5" i="10" s="1"/>
  <c r="P5" i="10" s="1"/>
  <c r="Q5" i="10" s="1"/>
  <c r="G21" i="9"/>
  <c r="J21" i="9" s="1"/>
  <c r="M21" i="9" s="1"/>
  <c r="P21" i="9" s="1"/>
  <c r="Q21" i="9" s="1"/>
  <c r="G20" i="9"/>
  <c r="J20" i="9" s="1"/>
  <c r="M20" i="9" s="1"/>
  <c r="P20" i="9" s="1"/>
  <c r="Q20" i="9" s="1"/>
  <c r="G19" i="9"/>
  <c r="J19" i="9" s="1"/>
  <c r="M19" i="9" s="1"/>
  <c r="P19" i="9" s="1"/>
  <c r="Q19" i="9" s="1"/>
  <c r="G18" i="9"/>
  <c r="J18" i="9" s="1"/>
  <c r="M18" i="9" s="1"/>
  <c r="P18" i="9" s="1"/>
  <c r="Q18" i="9" s="1"/>
  <c r="G17" i="9"/>
  <c r="J17" i="9" s="1"/>
  <c r="M17" i="9" s="1"/>
  <c r="P17" i="9" s="1"/>
  <c r="Q17" i="9" s="1"/>
  <c r="G16" i="9"/>
  <c r="J16" i="9" s="1"/>
  <c r="M16" i="9" s="1"/>
  <c r="P16" i="9" s="1"/>
  <c r="Q16" i="9" s="1"/>
  <c r="G13" i="9"/>
  <c r="J13" i="9" s="1"/>
  <c r="M13" i="9" s="1"/>
  <c r="P13" i="9" s="1"/>
  <c r="Q13" i="9" s="1"/>
  <c r="G12" i="9"/>
  <c r="J12" i="9" s="1"/>
  <c r="M12" i="9" s="1"/>
  <c r="P12" i="9" s="1"/>
  <c r="Q12" i="9" s="1"/>
  <c r="G11" i="9"/>
  <c r="J11" i="9" s="1"/>
  <c r="M11" i="9" s="1"/>
  <c r="P11" i="9" s="1"/>
  <c r="Q11" i="9" s="1"/>
  <c r="G10" i="9"/>
  <c r="J10" i="9" s="1"/>
  <c r="M10" i="9" s="1"/>
  <c r="P10" i="9" s="1"/>
  <c r="Q10" i="9" s="1"/>
  <c r="G9" i="9"/>
  <c r="J9" i="9" s="1"/>
  <c r="M9" i="9" s="1"/>
  <c r="P9" i="9" s="1"/>
  <c r="Q9" i="9" s="1"/>
  <c r="G6" i="9"/>
  <c r="J6" i="9" s="1"/>
  <c r="M6" i="9" s="1"/>
  <c r="P6" i="9" s="1"/>
  <c r="Q6" i="9" s="1"/>
  <c r="G5" i="9"/>
  <c r="J5" i="9" s="1"/>
  <c r="M5" i="9" s="1"/>
  <c r="P5" i="9" s="1"/>
  <c r="Q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Terri Aiwohi</author>
  </authors>
  <commentList>
    <comment ref="L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D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O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D1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1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1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D1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I1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2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Terri Aiwohi</author>
  </authors>
  <commentList>
    <comment ref="I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L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I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F11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</t>
        </r>
      </text>
    </comment>
    <comment ref="I1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  <comment ref="D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Terri Aiwohi:</t>
        </r>
        <r>
          <rPr>
            <sz val="9"/>
            <color indexed="81"/>
            <rFont val="Tahoma"/>
            <family val="2"/>
          </rPr>
          <t xml:space="preserve">
0
</t>
        </r>
      </text>
    </comment>
  </commentList>
</comments>
</file>

<file path=xl/sharedStrings.xml><?xml version="1.0" encoding="utf-8"?>
<sst xmlns="http://schemas.openxmlformats.org/spreadsheetml/2006/main" count="149" uniqueCount="78">
  <si>
    <t>ATHLETE</t>
  </si>
  <si>
    <t>SUB-
TOTAL</t>
  </si>
  <si>
    <t xml:space="preserve">PLACE </t>
  </si>
  <si>
    <t>TOTAL
POINTS</t>
  </si>
  <si>
    <t>PTS
( - )</t>
  </si>
  <si>
    <t>PTS
( + )</t>
  </si>
  <si>
    <t>WOMEN'S - LIGHTWEIGHT</t>
  </si>
  <si>
    <t>WOMEN'S - MIDDLEWEIGHT</t>
  </si>
  <si>
    <t xml:space="preserve">WOMEN'S - HEAVYWEIGHT </t>
  </si>
  <si>
    <t>MEN'S - LIGHTWEIGHT</t>
  </si>
  <si>
    <t>MEN'S - MIDDLEWEIGHT</t>
  </si>
  <si>
    <t xml:space="preserve">MEN'S - HEAVYWEIGHT </t>
  </si>
  <si>
    <t>KEG HOLD FOR MAX TIME</t>
  </si>
  <si>
    <t>CAR DEADLIFT</t>
  </si>
  <si>
    <t>SECRET EVENT</t>
  </si>
  <si>
    <t>DISTANCE</t>
  </si>
  <si>
    <t>TIME</t>
  </si>
  <si>
    <t>REPS</t>
  </si>
  <si>
    <t>KACIE KAMOKU</t>
  </si>
  <si>
    <t>DANI DOUGHERTY</t>
  </si>
  <si>
    <t>BRONSON TIWANAK</t>
  </si>
  <si>
    <t>REEF SHOOK</t>
  </si>
  <si>
    <t>ALAI TAOFI</t>
  </si>
  <si>
    <t>ISAIAH BERG</t>
  </si>
  <si>
    <t>JAKE WHALEY</t>
  </si>
  <si>
    <t>ETHAN ATKINS</t>
  </si>
  <si>
    <t>RICHARD KAMOKU</t>
  </si>
  <si>
    <t>KEG HOLD
ALLOWED 60 SECS TO 
PICK UP KEG</t>
  </si>
  <si>
    <t>COMPLETED - TIME
NOT COMPLETED - DISTANCE</t>
  </si>
  <si>
    <t># REPS IN 60 SECS</t>
  </si>
  <si>
    <t>GABBY RODENHURST</t>
  </si>
  <si>
    <t>KAMUELA WASSMAN</t>
  </si>
  <si>
    <t>MATTHEW MARTIN</t>
  </si>
  <si>
    <t>GAYLYNN HA</t>
  </si>
  <si>
    <t>MELISSA WONG YUEN</t>
  </si>
  <si>
    <t>MONALISA DURKAN</t>
  </si>
  <si>
    <t>DEVIN PRESTON</t>
  </si>
  <si>
    <t>LEIGHA MEREDITH</t>
  </si>
  <si>
    <t>JADELYN FERNANDO</t>
  </si>
  <si>
    <t>IKAIKA RODENHURST</t>
  </si>
  <si>
    <t>CHARLIE FELDMAN</t>
  </si>
  <si>
    <t>SEAN GUTEKANST</t>
  </si>
  <si>
    <t>FARMER'S WALK</t>
  </si>
  <si>
    <t>CIRCUS DB 
PRESS</t>
  </si>
  <si>
    <t>CIRCUS DB PRESS</t>
  </si>
  <si>
    <t>42FT 6IN</t>
  </si>
  <si>
    <t>64FT 7IN</t>
  </si>
  <si>
    <t>22FT 2IN</t>
  </si>
  <si>
    <t>38FT 7IN</t>
  </si>
  <si>
    <t>TIME STARTS AFTER KEG IS PICKED UP</t>
  </si>
  <si>
    <t>8FT 1IN</t>
  </si>
  <si>
    <t>79FT 7IN</t>
  </si>
  <si>
    <t>1FT 8IN</t>
  </si>
  <si>
    <t>41FT 1IN</t>
  </si>
  <si>
    <t>4.94 S</t>
  </si>
  <si>
    <t>1.25 S</t>
  </si>
  <si>
    <t>3.69 S</t>
  </si>
  <si>
    <t>9.59 S</t>
  </si>
  <si>
    <t>.9 S</t>
  </si>
  <si>
    <t>9.37 S</t>
  </si>
  <si>
    <t>4.13 S</t>
  </si>
  <si>
    <t>4.68 S</t>
  </si>
  <si>
    <t>1.31 S</t>
  </si>
  <si>
    <t>12.53 S</t>
  </si>
  <si>
    <t>15.93 S</t>
  </si>
  <si>
    <t>3.13 S</t>
  </si>
  <si>
    <t>14.56 S</t>
  </si>
  <si>
    <t>23.28 S</t>
  </si>
  <si>
    <t>8.97 S</t>
  </si>
  <si>
    <t>18.09 S</t>
  </si>
  <si>
    <t>2.22 S</t>
  </si>
  <si>
    <t>8.22 S</t>
  </si>
  <si>
    <t>29.88 S</t>
  </si>
  <si>
    <t>STONE OVER BAR</t>
  </si>
  <si>
    <t>SANDBAGS OVER BAR</t>
  </si>
  <si>
    <t>MAX LBS</t>
  </si>
  <si>
    <t>WEIGH-IN</t>
  </si>
  <si>
    <t>HEAVIEST BAG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</si>
</sst>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u/>
      <sz val="16"/>
      <color rgb="FFFF0000"/>
      <name val="Arial"/>
      <family val="2"/>
    </font>
    <font>
      <b/>
      <u/>
      <sz val="20"/>
      <color rgb="FFFF0000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b/>
      <u/>
      <sz val="22"/>
      <color theme="1"/>
      <name val="Arial"/>
      <family val="2"/>
    </font>
    <font>
      <sz val="9"/>
      <color indexed="81"/>
      <name val="Tahoma"/>
      <family val="2"/>
    </font>
    <font>
      <b/>
      <strike/>
      <sz val="18"/>
      <color rgb="FFFF0000"/>
      <name val="Arial"/>
      <family val="2"/>
    </font>
    <font>
      <b/>
      <sz val="9"/>
      <color indexed="81"/>
      <name val="Tahoma"/>
      <family val="2"/>
    </font>
    <font>
      <b/>
      <i/>
      <u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B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37">
    <xf numFmtId="0" fontId="0" fillId="0" borderId="0" xfId="0"/>
    <xf numFmtId="0" fontId="5" fillId="0" borderId="2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/>
      <protection locked="0"/>
    </xf>
    <xf numFmtId="2" fontId="16" fillId="0" borderId="2" xfId="0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locked="0"/>
    </xf>
    <xf numFmtId="2" fontId="20" fillId="0" borderId="2" xfId="0" applyNumberFormat="1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/>
      <protection hidden="1"/>
    </xf>
    <xf numFmtId="0" fontId="16" fillId="2" borderId="3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2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vertical="top" wrapText="1"/>
      <protection locked="0"/>
    </xf>
    <xf numFmtId="2" fontId="23" fillId="0" borderId="0" xfId="0" applyNumberFormat="1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2" fontId="10" fillId="0" borderId="3" xfId="0" applyNumberFormat="1" applyFont="1" applyBorder="1" applyAlignment="1" applyProtection="1">
      <alignment horizontal="centerContinuous" vertical="center" wrapText="1"/>
      <protection locked="0"/>
    </xf>
    <xf numFmtId="2" fontId="10" fillId="0" borderId="4" xfId="0" applyNumberFormat="1" applyFont="1" applyBorder="1" applyAlignment="1" applyProtection="1">
      <alignment horizontal="centerContinuous" vertical="center" wrapText="1"/>
      <protection locked="0"/>
    </xf>
    <xf numFmtId="2" fontId="10" fillId="0" borderId="5" xfId="0" applyNumberFormat="1" applyFont="1" applyBorder="1" applyAlignment="1" applyProtection="1">
      <alignment horizontal="centerContinuous" vertical="center" wrapText="1"/>
      <protection locked="0"/>
    </xf>
    <xf numFmtId="0" fontId="10" fillId="0" borderId="3" xfId="0" applyFont="1" applyBorder="1" applyAlignment="1" applyProtection="1">
      <alignment horizontal="centerContinuous" vertical="center" wrapText="1"/>
      <protection locked="0"/>
    </xf>
    <xf numFmtId="0" fontId="10" fillId="0" borderId="4" xfId="0" applyFont="1" applyBorder="1" applyAlignment="1" applyProtection="1">
      <alignment horizontal="centerContinuous" vertical="center" wrapText="1"/>
      <protection locked="0"/>
    </xf>
    <xf numFmtId="0" fontId="10" fillId="0" borderId="5" xfId="0" applyFont="1" applyBorder="1" applyAlignment="1" applyProtection="1">
      <alignment horizontal="centerContinuous" vertical="center" wrapText="1"/>
      <protection locked="0"/>
    </xf>
    <xf numFmtId="0" fontId="11" fillId="0" borderId="2" xfId="0" applyFont="1" applyBorder="1" applyAlignment="1" applyProtection="1">
      <alignment horizontal="centerContinuous" vertical="center" wrapText="1"/>
      <protection locked="0"/>
    </xf>
    <xf numFmtId="0" fontId="11" fillId="0" borderId="2" xfId="0" applyFont="1" applyBorder="1" applyAlignment="1" applyProtection="1">
      <alignment horizontal="centerContinuous" vertical="center"/>
      <protection locked="0"/>
    </xf>
    <xf numFmtId="0" fontId="10" fillId="0" borderId="2" xfId="0" applyFont="1" applyBorder="1" applyAlignment="1" applyProtection="1">
      <alignment horizontal="centerContinuous" vertical="center" wrapText="1"/>
      <protection locked="0"/>
    </xf>
    <xf numFmtId="2" fontId="15" fillId="0" borderId="3" xfId="0" applyNumberFormat="1" applyFont="1" applyBorder="1" applyAlignment="1" applyProtection="1">
      <alignment horizontal="centerContinuous" vertical="center" wrapText="1"/>
      <protection locked="0"/>
    </xf>
    <xf numFmtId="2" fontId="15" fillId="0" borderId="4" xfId="0" applyNumberFormat="1" applyFont="1" applyBorder="1" applyAlignment="1" applyProtection="1">
      <alignment horizontal="centerContinuous" vertical="center" wrapText="1"/>
      <protection locked="0"/>
    </xf>
    <xf numFmtId="2" fontId="15" fillId="0" borderId="5" xfId="0" applyNumberFormat="1" applyFont="1" applyBorder="1" applyAlignment="1" applyProtection="1">
      <alignment horizontal="centerContinuous" vertical="center" wrapText="1"/>
      <protection locked="0"/>
    </xf>
    <xf numFmtId="0" fontId="13" fillId="0" borderId="3" xfId="0" applyFont="1" applyBorder="1" applyAlignment="1" applyProtection="1">
      <alignment horizontal="centerContinuous" vertical="center" wrapText="1"/>
      <protection locked="0"/>
    </xf>
    <xf numFmtId="0" fontId="13" fillId="0" borderId="4" xfId="0" applyFont="1" applyBorder="1" applyAlignment="1" applyProtection="1">
      <alignment horizontal="centerContinuous" vertical="center" wrapText="1"/>
      <protection locked="0"/>
    </xf>
    <xf numFmtId="0" fontId="13" fillId="0" borderId="5" xfId="0" applyFont="1" applyBorder="1" applyAlignment="1" applyProtection="1">
      <alignment horizontal="centerContinuous" vertical="center" wrapText="1"/>
      <protection locked="0"/>
    </xf>
    <xf numFmtId="0" fontId="14" fillId="0" borderId="4" xfId="0" applyFont="1" applyBorder="1" applyAlignment="1" applyProtection="1">
      <alignment horizontal="centerContinuous" vertical="center" wrapText="1"/>
      <protection locked="0"/>
    </xf>
    <xf numFmtId="0" fontId="14" fillId="0" borderId="5" xfId="0" applyFont="1" applyBorder="1" applyAlignment="1" applyProtection="1">
      <alignment horizontal="centerContinuous" vertical="center" wrapText="1"/>
      <protection locked="0"/>
    </xf>
    <xf numFmtId="0" fontId="25" fillId="0" borderId="1" xfId="0" applyFont="1" applyBorder="1" applyAlignment="1" applyProtection="1">
      <alignment horizontal="centerContinuous" vertical="center"/>
      <protection locked="0"/>
    </xf>
    <xf numFmtId="0" fontId="16" fillId="0" borderId="0" xfId="0" applyFont="1" applyProtection="1"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2" fontId="19" fillId="0" borderId="2" xfId="0" applyNumberFormat="1" applyFont="1" applyBorder="1" applyAlignment="1" applyProtection="1">
      <alignment horizontal="center"/>
      <protection locked="0"/>
    </xf>
    <xf numFmtId="0" fontId="27" fillId="0" borderId="2" xfId="0" applyFont="1" applyBorder="1" applyAlignment="1" applyProtection="1">
      <alignment horizontal="left"/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2" borderId="3" xfId="0" applyFont="1" applyFill="1" applyBorder="1" applyAlignment="1" applyProtection="1">
      <alignment horizontal="center"/>
      <protection hidden="1"/>
    </xf>
    <xf numFmtId="0" fontId="27" fillId="0" borderId="0" xfId="0" applyFont="1" applyProtection="1">
      <protection locked="0"/>
    </xf>
    <xf numFmtId="0" fontId="3" fillId="0" borderId="7" xfId="0" applyFont="1" applyBorder="1" applyAlignment="1" applyProtection="1">
      <alignment horizontal="centerContinuous"/>
      <protection locked="0"/>
    </xf>
    <xf numFmtId="0" fontId="2" fillId="0" borderId="8" xfId="0" applyFont="1" applyBorder="1" applyAlignment="1" applyProtection="1">
      <alignment horizontal="centerContinuous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3" borderId="2" xfId="0" applyFont="1" applyFill="1" applyBorder="1" applyAlignment="1" applyProtection="1">
      <alignment horizontal="center"/>
      <protection hidden="1"/>
    </xf>
    <xf numFmtId="0" fontId="19" fillId="4" borderId="2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/>
      <protection hidden="1"/>
    </xf>
    <xf numFmtId="0" fontId="32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3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2" fontId="18" fillId="0" borderId="6" xfId="0" applyNumberFormat="1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vertical="center"/>
      <protection locked="0"/>
    </xf>
    <xf numFmtId="2" fontId="31" fillId="0" borderId="6" xfId="0" applyNumberFormat="1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left" vertical="center"/>
      <protection locked="0"/>
    </xf>
    <xf numFmtId="2" fontId="31" fillId="0" borderId="2" xfId="0" applyNumberFormat="1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vertical="center"/>
      <protection locked="0"/>
    </xf>
    <xf numFmtId="0" fontId="31" fillId="0" borderId="9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left"/>
      <protection locked="0"/>
    </xf>
    <xf numFmtId="2" fontId="22" fillId="0" borderId="2" xfId="0" applyNumberFormat="1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25" fillId="0" borderId="10" xfId="0" applyFont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center"/>
      <protection hidden="1"/>
    </xf>
    <xf numFmtId="0" fontId="19" fillId="0" borderId="3" xfId="0" applyFont="1" applyBorder="1" applyAlignment="1" applyProtection="1">
      <alignment horizontal="center"/>
      <protection hidden="1"/>
    </xf>
    <xf numFmtId="2" fontId="17" fillId="0" borderId="2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" fontId="10" fillId="0" borderId="3" xfId="0" applyNumberFormat="1" applyFont="1" applyBorder="1" applyAlignment="1" applyProtection="1">
      <alignment horizontal="centerContinuous" vertical="center" wrapText="1"/>
      <protection locked="0"/>
    </xf>
    <xf numFmtId="1" fontId="14" fillId="0" borderId="3" xfId="0" applyNumberFormat="1" applyFont="1" applyBorder="1" applyAlignment="1" applyProtection="1">
      <alignment horizontal="centerContinuous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31" fillId="0" borderId="6" xfId="0" applyNumberFormat="1" applyFont="1" applyBorder="1" applyAlignment="1" applyProtection="1">
      <alignment horizontal="center" vertical="center"/>
      <protection locked="0"/>
    </xf>
    <xf numFmtId="1" fontId="19" fillId="0" borderId="2" xfId="0" applyNumberFormat="1" applyFont="1" applyBorder="1" applyAlignment="1" applyProtection="1">
      <alignment horizontal="center"/>
      <protection locked="0"/>
    </xf>
    <xf numFmtId="1" fontId="31" fillId="0" borderId="2" xfId="0" applyNumberFormat="1" applyFont="1" applyBorder="1" applyAlignment="1" applyProtection="1">
      <alignment horizontal="center" vertical="center"/>
      <protection locked="0"/>
    </xf>
    <xf numFmtId="1" fontId="17" fillId="0" borderId="2" xfId="0" applyNumberFormat="1" applyFont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1" fontId="23" fillId="0" borderId="0" xfId="0" applyNumberFormat="1" applyFont="1" applyAlignment="1" applyProtection="1">
      <alignment vertical="top" wrapText="1"/>
      <protection locked="0"/>
    </xf>
    <xf numFmtId="1" fontId="4" fillId="0" borderId="0" xfId="0" applyNumberFormat="1" applyFont="1" applyProtection="1">
      <protection locked="0"/>
    </xf>
    <xf numFmtId="0" fontId="19" fillId="2" borderId="2" xfId="0" applyFont="1" applyFill="1" applyBorder="1" applyAlignment="1" applyProtection="1">
      <alignment horizontal="center"/>
      <protection hidden="1"/>
    </xf>
    <xf numFmtId="0" fontId="33" fillId="0" borderId="2" xfId="0" applyFont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  <protection hidden="1"/>
    </xf>
    <xf numFmtId="0" fontId="19" fillId="6" borderId="2" xfId="0" applyFont="1" applyFill="1" applyBorder="1" applyAlignment="1" applyProtection="1">
      <alignment horizontal="center"/>
      <protection locked="0"/>
    </xf>
    <xf numFmtId="0" fontId="16" fillId="6" borderId="2" xfId="0" applyFont="1" applyFill="1" applyBorder="1" applyAlignment="1" applyProtection="1">
      <alignment horizontal="center"/>
      <protection locked="0"/>
    </xf>
    <xf numFmtId="0" fontId="16" fillId="5" borderId="2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2" fontId="15" fillId="0" borderId="3" xfId="0" applyNumberFormat="1" applyFont="1" applyBorder="1" applyAlignment="1" applyProtection="1">
      <alignment horizontal="center" vertical="center" wrapText="1"/>
      <protection locked="0"/>
    </xf>
    <xf numFmtId="2" fontId="15" fillId="0" borderId="4" xfId="0" applyNumberFormat="1" applyFont="1" applyBorder="1" applyAlignment="1" applyProtection="1">
      <alignment horizontal="center" vertical="center" wrapText="1"/>
      <protection locked="0"/>
    </xf>
    <xf numFmtId="2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2" fontId="10" fillId="0" borderId="3" xfId="0" applyNumberFormat="1" applyFont="1" applyBorder="1" applyAlignment="1" applyProtection="1">
      <alignment horizontal="center" vertical="center" wrapText="1"/>
      <protection locked="0"/>
    </xf>
    <xf numFmtId="2" fontId="10" fillId="0" borderId="4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0066"/>
      <color rgb="FFFFBD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view="pageBreakPreview" zoomScale="60" zoomScaleNormal="100" workbookViewId="0">
      <selection activeCell="D2" sqref="D2"/>
    </sheetView>
  </sheetViews>
  <sheetFormatPr baseColWidth="10" defaultColWidth="8.83203125" defaultRowHeight="15" x14ac:dyDescent="0.2"/>
  <cols>
    <col min="1" max="1" width="57.33203125" bestFit="1" customWidth="1"/>
    <col min="2" max="2" width="13.1640625" customWidth="1"/>
    <col min="3" max="3" width="12.33203125" bestFit="1" customWidth="1"/>
    <col min="4" max="4" width="20.5" bestFit="1" customWidth="1"/>
  </cols>
  <sheetData>
    <row r="1" spans="1:4" ht="30" x14ac:dyDescent="0.2">
      <c r="A1" s="54" t="s">
        <v>0</v>
      </c>
      <c r="B1" s="7" t="s">
        <v>3</v>
      </c>
      <c r="C1" s="22" t="s">
        <v>2</v>
      </c>
      <c r="D1" s="32"/>
    </row>
    <row r="2" spans="1:4" ht="25" x14ac:dyDescent="0.2">
      <c r="A2" s="75" t="s">
        <v>6</v>
      </c>
      <c r="B2" s="80"/>
      <c r="C2" s="81"/>
      <c r="D2" s="82" t="s">
        <v>76</v>
      </c>
    </row>
    <row r="3" spans="1:4" ht="31.5" customHeight="1" x14ac:dyDescent="0.25">
      <c r="A3" s="65" t="s">
        <v>34</v>
      </c>
      <c r="B3" s="68">
        <v>5.5</v>
      </c>
      <c r="C3" s="14">
        <v>1</v>
      </c>
      <c r="D3" s="72">
        <v>130.6</v>
      </c>
    </row>
    <row r="4" spans="1:4" ht="31.5" customHeight="1" x14ac:dyDescent="0.25">
      <c r="A4" s="65" t="s">
        <v>33</v>
      </c>
      <c r="B4" s="68">
        <v>5.5</v>
      </c>
      <c r="C4" s="14">
        <v>2</v>
      </c>
      <c r="D4" s="72">
        <v>131.19999999999999</v>
      </c>
    </row>
    <row r="5" spans="1:4" ht="23" x14ac:dyDescent="0.25">
      <c r="A5" s="65"/>
      <c r="B5" s="14"/>
      <c r="C5" s="14"/>
      <c r="D5" s="72"/>
    </row>
    <row r="6" spans="1:4" ht="25" x14ac:dyDescent="0.2">
      <c r="A6" s="84" t="s">
        <v>7</v>
      </c>
      <c r="B6" s="87"/>
      <c r="C6" s="86"/>
      <c r="D6" s="82"/>
    </row>
    <row r="7" spans="1:4" ht="31.5" customHeight="1" x14ac:dyDescent="0.25">
      <c r="A7" s="65" t="s">
        <v>37</v>
      </c>
      <c r="B7" s="68">
        <v>14.5</v>
      </c>
      <c r="C7" s="14">
        <v>1</v>
      </c>
      <c r="D7" s="72"/>
    </row>
    <row r="8" spans="1:4" ht="31.5" customHeight="1" x14ac:dyDescent="0.25">
      <c r="A8" s="65" t="s">
        <v>19</v>
      </c>
      <c r="B8" s="68">
        <v>9.5</v>
      </c>
      <c r="C8" s="14">
        <v>2</v>
      </c>
      <c r="D8" s="72"/>
    </row>
    <row r="9" spans="1:4" ht="31.5" customHeight="1" x14ac:dyDescent="0.25">
      <c r="A9" s="65" t="s">
        <v>38</v>
      </c>
      <c r="B9" s="68">
        <v>4.5</v>
      </c>
      <c r="C9" s="14">
        <v>3</v>
      </c>
      <c r="D9" s="72">
        <v>175.8</v>
      </c>
    </row>
    <row r="10" spans="1:4" ht="31.5" customHeight="1" x14ac:dyDescent="0.25">
      <c r="A10" s="65" t="s">
        <v>30</v>
      </c>
      <c r="B10" s="68">
        <v>4.5</v>
      </c>
      <c r="C10" s="14"/>
      <c r="D10" s="72">
        <v>177.4</v>
      </c>
    </row>
    <row r="11" spans="1:4" ht="23" x14ac:dyDescent="0.25">
      <c r="A11" s="70"/>
      <c r="B11" s="14"/>
      <c r="C11" s="71"/>
      <c r="D11" s="73"/>
    </row>
    <row r="12" spans="1:4" ht="25" x14ac:dyDescent="0.2">
      <c r="A12" s="84" t="s">
        <v>8</v>
      </c>
      <c r="B12" s="87"/>
      <c r="C12" s="86"/>
      <c r="D12" s="82"/>
    </row>
    <row r="13" spans="1:4" ht="31.5" customHeight="1" x14ac:dyDescent="0.25">
      <c r="A13" s="8" t="s">
        <v>35</v>
      </c>
      <c r="B13" s="26">
        <v>8</v>
      </c>
      <c r="C13" s="10">
        <v>1</v>
      </c>
      <c r="D13" s="1"/>
    </row>
    <row r="14" spans="1:4" ht="31.5" customHeight="1" x14ac:dyDescent="0.25">
      <c r="A14" s="65" t="s">
        <v>18</v>
      </c>
      <c r="B14" s="68">
        <v>4</v>
      </c>
      <c r="C14" s="14">
        <v>2</v>
      </c>
      <c r="D14" s="72"/>
    </row>
    <row r="15" spans="1:4" ht="23" x14ac:dyDescent="0.25">
      <c r="A15" s="8"/>
      <c r="B15" s="14"/>
      <c r="C15" s="10"/>
      <c r="D15" s="1"/>
    </row>
  </sheetData>
  <sortState xmlns:xlrd2="http://schemas.microsoft.com/office/spreadsheetml/2017/richdata2" ref="A13:D14">
    <sortCondition ref="C13:C14"/>
  </sortState>
  <pageMargins left="0.7" right="0.7" top="0.75" bottom="0.75" header="0.3" footer="0.3"/>
  <pageSetup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view="pageBreakPreview" zoomScale="60" zoomScaleNormal="100" workbookViewId="0">
      <selection activeCell="D2" sqref="D2"/>
    </sheetView>
  </sheetViews>
  <sheetFormatPr baseColWidth="10" defaultColWidth="8.83203125" defaultRowHeight="15" x14ac:dyDescent="0.2"/>
  <cols>
    <col min="1" max="1" width="51.1640625" bestFit="1" customWidth="1"/>
    <col min="2" max="2" width="17.1640625" customWidth="1"/>
    <col min="3" max="3" width="12.6640625" bestFit="1" customWidth="1"/>
    <col min="4" max="4" width="20.5" bestFit="1" customWidth="1"/>
  </cols>
  <sheetData>
    <row r="1" spans="1:4" ht="31.5" customHeight="1" x14ac:dyDescent="0.2">
      <c r="A1" s="56" t="s">
        <v>0</v>
      </c>
      <c r="B1" s="30" t="s">
        <v>3</v>
      </c>
      <c r="C1" s="22" t="s">
        <v>2</v>
      </c>
      <c r="D1" s="22"/>
    </row>
    <row r="2" spans="1:4" ht="31.5" customHeight="1" x14ac:dyDescent="0.2">
      <c r="A2" s="75" t="s">
        <v>9</v>
      </c>
      <c r="B2" s="89"/>
      <c r="C2" s="81"/>
      <c r="D2" s="82" t="s">
        <v>76</v>
      </c>
    </row>
    <row r="3" spans="1:4" ht="40.5" customHeight="1" x14ac:dyDescent="0.25">
      <c r="A3" s="8" t="s">
        <v>32</v>
      </c>
      <c r="B3" s="24">
        <v>5</v>
      </c>
      <c r="C3" s="10">
        <v>1</v>
      </c>
      <c r="D3" s="10"/>
    </row>
    <row r="4" spans="1:4" ht="40.5" customHeight="1" x14ac:dyDescent="0.25">
      <c r="A4" s="8" t="s">
        <v>23</v>
      </c>
      <c r="B4" s="24">
        <v>2</v>
      </c>
      <c r="C4" s="10">
        <v>2</v>
      </c>
      <c r="D4" s="10"/>
    </row>
    <row r="5" spans="1:4" ht="31.5" customHeight="1" x14ac:dyDescent="0.25">
      <c r="A5" s="11"/>
      <c r="B5" s="92"/>
      <c r="C5" s="13"/>
      <c r="D5" s="13"/>
    </row>
    <row r="6" spans="1:4" ht="31.5" customHeight="1" x14ac:dyDescent="0.2">
      <c r="A6" s="84" t="s">
        <v>10</v>
      </c>
      <c r="B6" s="87"/>
      <c r="C6" s="86"/>
      <c r="D6" s="86"/>
    </row>
    <row r="7" spans="1:4" ht="36.75" customHeight="1" x14ac:dyDescent="0.25">
      <c r="A7" s="8" t="s">
        <v>25</v>
      </c>
      <c r="B7" s="24">
        <v>13</v>
      </c>
      <c r="C7" s="10">
        <v>1</v>
      </c>
      <c r="D7" s="10">
        <v>221.8</v>
      </c>
    </row>
    <row r="8" spans="1:4" ht="36.75" customHeight="1" x14ac:dyDescent="0.25">
      <c r="A8" s="8" t="s">
        <v>26</v>
      </c>
      <c r="B8" s="24">
        <v>13</v>
      </c>
      <c r="C8" s="10">
        <v>2</v>
      </c>
      <c r="D8" s="10">
        <v>231.4</v>
      </c>
    </row>
    <row r="9" spans="1:4" ht="36.75" customHeight="1" x14ac:dyDescent="0.25">
      <c r="A9" s="8" t="s">
        <v>24</v>
      </c>
      <c r="B9" s="24">
        <v>6</v>
      </c>
      <c r="C9" s="10">
        <v>3</v>
      </c>
      <c r="D9" s="10">
        <v>225.8</v>
      </c>
    </row>
    <row r="10" spans="1:4" ht="36.75" customHeight="1" x14ac:dyDescent="0.25">
      <c r="A10" s="8" t="s">
        <v>40</v>
      </c>
      <c r="B10" s="24">
        <v>6</v>
      </c>
      <c r="C10" s="10"/>
      <c r="D10" s="10">
        <v>228</v>
      </c>
    </row>
    <row r="11" spans="1:4" ht="36.75" customHeight="1" x14ac:dyDescent="0.25">
      <c r="A11" s="59" t="s">
        <v>41</v>
      </c>
      <c r="B11" s="61">
        <v>6</v>
      </c>
      <c r="C11" s="60"/>
      <c r="D11" s="60"/>
    </row>
    <row r="12" spans="1:4" ht="31.5" customHeight="1" x14ac:dyDescent="0.25">
      <c r="A12" s="93"/>
      <c r="B12" s="92"/>
      <c r="C12" s="95"/>
      <c r="D12" s="95"/>
    </row>
    <row r="13" spans="1:4" ht="31.5" customHeight="1" x14ac:dyDescent="0.2">
      <c r="A13" s="84" t="s">
        <v>11</v>
      </c>
      <c r="B13" s="87"/>
      <c r="C13" s="86"/>
      <c r="D13" s="86"/>
    </row>
    <row r="14" spans="1:4" ht="33.75" customHeight="1" x14ac:dyDescent="0.25">
      <c r="A14" s="8" t="s">
        <v>20</v>
      </c>
      <c r="B14" s="24">
        <v>22</v>
      </c>
      <c r="C14" s="10">
        <v>1</v>
      </c>
      <c r="D14" s="10"/>
    </row>
    <row r="15" spans="1:4" ht="33.75" customHeight="1" x14ac:dyDescent="0.25">
      <c r="A15" s="8" t="s">
        <v>36</v>
      </c>
      <c r="B15" s="24">
        <v>21.5</v>
      </c>
      <c r="C15" s="10">
        <v>2</v>
      </c>
      <c r="D15" s="10"/>
    </row>
    <row r="16" spans="1:4" ht="33.75" customHeight="1" x14ac:dyDescent="0.25">
      <c r="A16" s="8" t="s">
        <v>31</v>
      </c>
      <c r="B16" s="24">
        <v>13.5</v>
      </c>
      <c r="C16" s="10">
        <v>3</v>
      </c>
      <c r="D16" s="10"/>
    </row>
    <row r="17" spans="1:4" ht="33.75" customHeight="1" x14ac:dyDescent="0.25">
      <c r="A17" s="59" t="s">
        <v>21</v>
      </c>
      <c r="B17" s="61">
        <v>5</v>
      </c>
      <c r="C17" s="60"/>
      <c r="D17" s="60"/>
    </row>
    <row r="18" spans="1:4" ht="33.75" customHeight="1" x14ac:dyDescent="0.25">
      <c r="A18" s="8" t="s">
        <v>22</v>
      </c>
      <c r="B18" s="24">
        <v>8</v>
      </c>
      <c r="C18" s="10"/>
      <c r="D18" s="10"/>
    </row>
    <row r="19" spans="1:4" ht="33.75" customHeight="1" x14ac:dyDescent="0.25">
      <c r="A19" s="8" t="s">
        <v>39</v>
      </c>
      <c r="B19" s="24">
        <v>2</v>
      </c>
      <c r="C19" s="10"/>
      <c r="D19" s="10"/>
    </row>
    <row r="20" spans="1:4" ht="23" x14ac:dyDescent="0.25">
      <c r="A20" s="11"/>
      <c r="B20" s="92"/>
      <c r="C20" s="13"/>
      <c r="D20" s="13"/>
    </row>
  </sheetData>
  <sortState xmlns:xlrd2="http://schemas.microsoft.com/office/spreadsheetml/2017/richdata2" ref="A14:D19">
    <sortCondition ref="C14:C19"/>
  </sortState>
  <pageMargins left="0.7" right="0.7" top="0.75" bottom="0.75" header="0.3" footer="0.3"/>
  <pageSetup scale="8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1"/>
  <sheetViews>
    <sheetView showGridLines="0" tabSelected="1" topLeftCell="A2" zoomScale="70" zoomScaleNormal="70" workbookViewId="0">
      <pane xSplit="1" ySplit="3" topLeftCell="B7" activePane="bottomRight" state="frozen"/>
      <selection activeCell="A2" sqref="A2"/>
      <selection pane="topRight" activeCell="F2" sqref="F2"/>
      <selection pane="bottomLeft" activeCell="A6" sqref="A6"/>
      <selection pane="bottomRight" activeCell="A2" sqref="A2"/>
    </sheetView>
  </sheetViews>
  <sheetFormatPr baseColWidth="10" defaultColWidth="9.1640625" defaultRowHeight="20" outlineLevelCol="1" x14ac:dyDescent="0.2"/>
  <cols>
    <col min="1" max="1" width="50.5" style="3" bestFit="1" customWidth="1"/>
    <col min="2" max="2" width="12" style="18" customWidth="1"/>
    <col min="3" max="3" width="17.1640625" style="18" bestFit="1" customWidth="1"/>
    <col min="4" max="4" width="9.5" style="2" customWidth="1"/>
    <col min="5" max="5" width="13.5" style="18" bestFit="1" customWidth="1"/>
    <col min="6" max="6" width="9.1640625" style="2" customWidth="1"/>
    <col min="7" max="7" width="11.1640625" style="28" customWidth="1"/>
    <col min="8" max="8" width="9.6640625" style="18" bestFit="1" customWidth="1"/>
    <col min="9" max="9" width="10.5" style="2" customWidth="1"/>
    <col min="10" max="10" width="10.5" style="28" customWidth="1"/>
    <col min="11" max="11" width="9.6640625" style="2" bestFit="1" customWidth="1"/>
    <col min="12" max="12" width="9.1640625" style="2" customWidth="1"/>
    <col min="13" max="13" width="12.33203125" style="28" customWidth="1"/>
    <col min="14" max="14" width="9.6640625" style="2" bestFit="1" customWidth="1"/>
    <col min="15" max="15" width="10.33203125" style="2" customWidth="1"/>
    <col min="16" max="16" width="11.5" style="28" customWidth="1"/>
    <col min="17" max="17" width="15.83203125" style="28" customWidth="1"/>
    <col min="18" max="18" width="12.33203125" style="2" bestFit="1" customWidth="1" outlineLevel="1"/>
    <col min="19" max="19" width="20.5" style="2" bestFit="1" customWidth="1" outlineLevel="1"/>
    <col min="20" max="16384" width="9.1640625" style="2"/>
  </cols>
  <sheetData>
    <row r="1" spans="1:19" s="19" customFormat="1" ht="67.5" customHeight="1" x14ac:dyDescent="0.15">
      <c r="A1" s="97" t="s">
        <v>0</v>
      </c>
      <c r="B1" s="134" t="s">
        <v>42</v>
      </c>
      <c r="C1" s="135"/>
      <c r="D1" s="136"/>
      <c r="E1" s="119" t="s">
        <v>27</v>
      </c>
      <c r="F1" s="120"/>
      <c r="G1" s="121"/>
      <c r="H1" s="119" t="s">
        <v>13</v>
      </c>
      <c r="I1" s="120"/>
      <c r="J1" s="121"/>
      <c r="K1" s="122" t="s">
        <v>43</v>
      </c>
      <c r="L1" s="123"/>
      <c r="M1" s="123"/>
      <c r="N1" s="124" t="s">
        <v>14</v>
      </c>
      <c r="O1" s="124"/>
      <c r="P1" s="124"/>
      <c r="Q1" s="4"/>
    </row>
    <row r="2" spans="1:19" s="19" customFormat="1" ht="62.25" customHeight="1" x14ac:dyDescent="0.15">
      <c r="A2" s="98"/>
      <c r="B2" s="125" t="s">
        <v>28</v>
      </c>
      <c r="C2" s="126"/>
      <c r="D2" s="127"/>
      <c r="E2" s="128" t="s">
        <v>49</v>
      </c>
      <c r="F2" s="129"/>
      <c r="G2" s="130"/>
      <c r="H2" s="131" t="s">
        <v>29</v>
      </c>
      <c r="I2" s="132"/>
      <c r="J2" s="133"/>
      <c r="K2" s="131" t="s">
        <v>29</v>
      </c>
      <c r="L2" s="132"/>
      <c r="M2" s="133"/>
      <c r="N2" s="40" t="s">
        <v>73</v>
      </c>
      <c r="O2" s="63"/>
      <c r="P2" s="64"/>
    </row>
    <row r="3" spans="1:19" s="31" customFormat="1" ht="45" customHeight="1" x14ac:dyDescent="0.2">
      <c r="A3" s="56" t="s">
        <v>0</v>
      </c>
      <c r="B3" s="29" t="s">
        <v>16</v>
      </c>
      <c r="C3" s="29" t="s">
        <v>15</v>
      </c>
      <c r="D3" s="6" t="s">
        <v>5</v>
      </c>
      <c r="E3" s="29" t="s">
        <v>16</v>
      </c>
      <c r="F3" s="6" t="s">
        <v>5</v>
      </c>
      <c r="G3" s="6" t="s">
        <v>1</v>
      </c>
      <c r="H3" s="29" t="s">
        <v>17</v>
      </c>
      <c r="I3" s="6" t="s">
        <v>4</v>
      </c>
      <c r="J3" s="6" t="s">
        <v>1</v>
      </c>
      <c r="K3" s="29" t="s">
        <v>17</v>
      </c>
      <c r="L3" s="6" t="s">
        <v>4</v>
      </c>
      <c r="M3" s="6" t="s">
        <v>1</v>
      </c>
      <c r="N3" s="29" t="s">
        <v>17</v>
      </c>
      <c r="O3" s="6" t="s">
        <v>4</v>
      </c>
      <c r="P3" s="6" t="s">
        <v>1</v>
      </c>
      <c r="Q3" s="30" t="s">
        <v>3</v>
      </c>
      <c r="R3" s="22" t="s">
        <v>2</v>
      </c>
      <c r="S3" s="22"/>
    </row>
    <row r="4" spans="1:19" s="83" customFormat="1" ht="33.75" customHeight="1" x14ac:dyDescent="0.2">
      <c r="A4" s="75" t="s">
        <v>9</v>
      </c>
      <c r="B4" s="76"/>
      <c r="C4" s="76"/>
      <c r="D4" s="77"/>
      <c r="E4" s="76"/>
      <c r="F4" s="77"/>
      <c r="G4" s="88"/>
      <c r="H4" s="78"/>
      <c r="I4" s="77"/>
      <c r="J4" s="88"/>
      <c r="K4" s="79"/>
      <c r="L4" s="77"/>
      <c r="M4" s="88"/>
      <c r="N4" s="79"/>
      <c r="O4" s="77"/>
      <c r="P4" s="88"/>
      <c r="Q4" s="89"/>
      <c r="R4" s="81"/>
      <c r="S4" s="82" t="s">
        <v>76</v>
      </c>
    </row>
    <row r="5" spans="1:19" s="55" customFormat="1" ht="33.75" customHeight="1" x14ac:dyDescent="0.25">
      <c r="A5" s="8" t="s">
        <v>32</v>
      </c>
      <c r="B5" s="9"/>
      <c r="C5" s="9" t="s">
        <v>46</v>
      </c>
      <c r="D5" s="10">
        <v>2</v>
      </c>
      <c r="E5" s="9" t="s">
        <v>55</v>
      </c>
      <c r="F5" s="10">
        <v>1</v>
      </c>
      <c r="G5" s="23">
        <f>D5+F5</f>
        <v>3</v>
      </c>
      <c r="H5" s="9">
        <v>2</v>
      </c>
      <c r="I5" s="10">
        <v>2</v>
      </c>
      <c r="J5" s="23">
        <f>G5+I5</f>
        <v>5</v>
      </c>
      <c r="K5" s="10">
        <v>0</v>
      </c>
      <c r="L5" s="57">
        <v>0</v>
      </c>
      <c r="M5" s="23">
        <f>J5+L5</f>
        <v>5</v>
      </c>
      <c r="N5" s="10">
        <v>0</v>
      </c>
      <c r="O5" s="10">
        <v>0</v>
      </c>
      <c r="P5" s="23">
        <f>M5+O5</f>
        <v>5</v>
      </c>
      <c r="Q5" s="24">
        <f>P5</f>
        <v>5</v>
      </c>
      <c r="R5" s="118">
        <v>1</v>
      </c>
      <c r="S5" s="10"/>
    </row>
    <row r="6" spans="1:19" s="55" customFormat="1" ht="33.75" customHeight="1" x14ac:dyDescent="0.25">
      <c r="A6" s="8" t="s">
        <v>23</v>
      </c>
      <c r="B6" s="9"/>
      <c r="C6" s="9">
        <v>0</v>
      </c>
      <c r="D6" s="57">
        <v>0</v>
      </c>
      <c r="E6" s="9" t="s">
        <v>54</v>
      </c>
      <c r="F6" s="10">
        <v>2</v>
      </c>
      <c r="G6" s="23">
        <f>D6+F6</f>
        <v>2</v>
      </c>
      <c r="H6" s="9">
        <v>0</v>
      </c>
      <c r="I6" s="10">
        <v>0</v>
      </c>
      <c r="J6" s="23">
        <f>G6+I6</f>
        <v>2</v>
      </c>
      <c r="K6" s="10">
        <v>0</v>
      </c>
      <c r="L6" s="10">
        <v>0</v>
      </c>
      <c r="M6" s="23">
        <f>J6+L6</f>
        <v>2</v>
      </c>
      <c r="N6" s="10">
        <v>0</v>
      </c>
      <c r="O6" s="10">
        <v>0</v>
      </c>
      <c r="P6" s="23">
        <f>M6+O6</f>
        <v>2</v>
      </c>
      <c r="Q6" s="24">
        <f>P6</f>
        <v>2</v>
      </c>
      <c r="R6" s="118">
        <v>2</v>
      </c>
      <c r="S6" s="10"/>
    </row>
    <row r="7" spans="1:19" s="21" customFormat="1" ht="33.75" customHeight="1" x14ac:dyDescent="0.25">
      <c r="A7" s="11"/>
      <c r="B7" s="12"/>
      <c r="C7" s="12"/>
      <c r="D7" s="13"/>
      <c r="E7" s="12"/>
      <c r="F7" s="13"/>
      <c r="G7" s="91"/>
      <c r="H7" s="12"/>
      <c r="I7" s="13"/>
      <c r="J7" s="91"/>
      <c r="K7" s="13"/>
      <c r="L7" s="13"/>
      <c r="M7" s="91"/>
      <c r="N7" s="13"/>
      <c r="O7" s="13"/>
      <c r="P7" s="91"/>
      <c r="Q7" s="92"/>
      <c r="R7" s="13"/>
      <c r="S7" s="13"/>
    </row>
    <row r="8" spans="1:19" s="90" customFormat="1" ht="33" customHeight="1" x14ac:dyDescent="0.2">
      <c r="A8" s="84" t="s">
        <v>10</v>
      </c>
      <c r="B8" s="85"/>
      <c r="C8" s="85"/>
      <c r="D8" s="86"/>
      <c r="E8" s="85"/>
      <c r="F8" s="86"/>
      <c r="G8" s="86"/>
      <c r="H8" s="85"/>
      <c r="I8" s="86"/>
      <c r="J8" s="86"/>
      <c r="K8" s="86"/>
      <c r="L8" s="86"/>
      <c r="M8" s="86"/>
      <c r="N8" s="86"/>
      <c r="O8" s="86"/>
      <c r="P8" s="86"/>
      <c r="Q8" s="87"/>
      <c r="R8" s="86"/>
      <c r="S8" s="86"/>
    </row>
    <row r="9" spans="1:19" s="55" customFormat="1" ht="33" customHeight="1" x14ac:dyDescent="0.25">
      <c r="A9" s="8" t="s">
        <v>25</v>
      </c>
      <c r="B9" s="9">
        <v>15.78</v>
      </c>
      <c r="C9" s="9"/>
      <c r="D9" s="10">
        <v>5</v>
      </c>
      <c r="E9" s="9" t="s">
        <v>63</v>
      </c>
      <c r="F9" s="10">
        <v>3</v>
      </c>
      <c r="G9" s="23">
        <f>D9+F9</f>
        <v>8</v>
      </c>
      <c r="H9" s="9">
        <v>0</v>
      </c>
      <c r="I9" s="57">
        <v>0</v>
      </c>
      <c r="J9" s="23">
        <f>G9+I9</f>
        <v>8</v>
      </c>
      <c r="K9" s="10">
        <v>2</v>
      </c>
      <c r="L9" s="10">
        <v>5</v>
      </c>
      <c r="M9" s="23">
        <f>J9+L9</f>
        <v>13</v>
      </c>
      <c r="N9" s="10">
        <v>0</v>
      </c>
      <c r="O9" s="10">
        <v>0</v>
      </c>
      <c r="P9" s="23">
        <f>M9+O9</f>
        <v>13</v>
      </c>
      <c r="Q9" s="24">
        <f>P9</f>
        <v>13</v>
      </c>
      <c r="R9" s="118">
        <v>1</v>
      </c>
      <c r="S9" s="10">
        <v>221.8</v>
      </c>
    </row>
    <row r="10" spans="1:19" s="55" customFormat="1" ht="33" customHeight="1" x14ac:dyDescent="0.25">
      <c r="A10" s="8" t="s">
        <v>26</v>
      </c>
      <c r="B10" s="9">
        <v>18.690000000000001</v>
      </c>
      <c r="C10" s="9"/>
      <c r="D10" s="10">
        <v>3</v>
      </c>
      <c r="E10" s="9" t="s">
        <v>64</v>
      </c>
      <c r="F10" s="10">
        <v>5</v>
      </c>
      <c r="G10" s="23">
        <f>D10+F10</f>
        <v>8</v>
      </c>
      <c r="H10" s="9">
        <v>2</v>
      </c>
      <c r="I10" s="10">
        <v>5</v>
      </c>
      <c r="J10" s="23">
        <f>G10+I10</f>
        <v>13</v>
      </c>
      <c r="K10" s="10">
        <v>0</v>
      </c>
      <c r="L10" s="10">
        <v>0</v>
      </c>
      <c r="M10" s="23">
        <f>J10+L10</f>
        <v>13</v>
      </c>
      <c r="N10" s="10">
        <v>0</v>
      </c>
      <c r="O10" s="57">
        <v>0</v>
      </c>
      <c r="P10" s="23">
        <f>M10+O10</f>
        <v>13</v>
      </c>
      <c r="Q10" s="24">
        <f>P10</f>
        <v>13</v>
      </c>
      <c r="R10" s="118">
        <v>2</v>
      </c>
      <c r="S10" s="10">
        <v>231.4</v>
      </c>
    </row>
    <row r="11" spans="1:19" s="55" customFormat="1" ht="33" customHeight="1" x14ac:dyDescent="0.25">
      <c r="A11" s="8" t="s">
        <v>24</v>
      </c>
      <c r="B11" s="9">
        <v>0</v>
      </c>
      <c r="C11" s="9"/>
      <c r="D11" s="57">
        <v>0</v>
      </c>
      <c r="E11" s="9" t="s">
        <v>62</v>
      </c>
      <c r="F11" s="10">
        <v>1</v>
      </c>
      <c r="G11" s="23">
        <f>D11+F11</f>
        <v>1</v>
      </c>
      <c r="H11" s="9">
        <v>0</v>
      </c>
      <c r="I11" s="10">
        <v>0</v>
      </c>
      <c r="J11" s="23">
        <f>G11+I11</f>
        <v>1</v>
      </c>
      <c r="K11" s="10">
        <v>0</v>
      </c>
      <c r="L11" s="10">
        <v>0</v>
      </c>
      <c r="M11" s="23">
        <f>J11+L11</f>
        <v>1</v>
      </c>
      <c r="N11" s="10">
        <v>1</v>
      </c>
      <c r="O11" s="10">
        <v>5</v>
      </c>
      <c r="P11" s="23">
        <f>M11+O11</f>
        <v>6</v>
      </c>
      <c r="Q11" s="24">
        <f>P11</f>
        <v>6</v>
      </c>
      <c r="R11" s="118">
        <v>3</v>
      </c>
      <c r="S11" s="10">
        <v>225.8</v>
      </c>
    </row>
    <row r="12" spans="1:19" s="55" customFormat="1" ht="33" customHeight="1" x14ac:dyDescent="0.25">
      <c r="A12" s="8" t="s">
        <v>40</v>
      </c>
      <c r="B12" s="9">
        <v>17</v>
      </c>
      <c r="C12" s="9"/>
      <c r="D12" s="10">
        <v>4</v>
      </c>
      <c r="E12" s="9" t="s">
        <v>65</v>
      </c>
      <c r="F12" s="10">
        <v>2</v>
      </c>
      <c r="G12" s="23">
        <f>D12+F12</f>
        <v>6</v>
      </c>
      <c r="H12" s="9">
        <v>0</v>
      </c>
      <c r="I12" s="57">
        <v>0</v>
      </c>
      <c r="J12" s="23">
        <f>G12+I12</f>
        <v>6</v>
      </c>
      <c r="K12" s="10">
        <v>0</v>
      </c>
      <c r="L12" s="10">
        <v>0</v>
      </c>
      <c r="M12" s="23">
        <f>J12+L12</f>
        <v>6</v>
      </c>
      <c r="N12" s="10">
        <v>0</v>
      </c>
      <c r="O12" s="10">
        <v>0</v>
      </c>
      <c r="P12" s="23">
        <f>M12+O12</f>
        <v>6</v>
      </c>
      <c r="Q12" s="24">
        <f>P12</f>
        <v>6</v>
      </c>
      <c r="R12" s="10"/>
      <c r="S12" s="10">
        <v>228</v>
      </c>
    </row>
    <row r="13" spans="1:19" s="62" customFormat="1" ht="33" customHeight="1" x14ac:dyDescent="0.25">
      <c r="A13" s="65" t="s">
        <v>41</v>
      </c>
      <c r="B13" s="58">
        <v>19.63</v>
      </c>
      <c r="C13" s="58"/>
      <c r="D13" s="14">
        <v>2</v>
      </c>
      <c r="E13" s="58" t="s">
        <v>66</v>
      </c>
      <c r="F13" s="14">
        <v>4</v>
      </c>
      <c r="G13" s="113">
        <f>D13+F13</f>
        <v>6</v>
      </c>
      <c r="H13" s="58">
        <v>0</v>
      </c>
      <c r="I13" s="67">
        <v>0</v>
      </c>
      <c r="J13" s="113">
        <f>G13+I13</f>
        <v>6</v>
      </c>
      <c r="K13" s="14">
        <v>0</v>
      </c>
      <c r="L13" s="14">
        <v>0</v>
      </c>
      <c r="M13" s="113">
        <f>J13+L13</f>
        <v>6</v>
      </c>
      <c r="N13" s="14">
        <v>0</v>
      </c>
      <c r="O13" s="14">
        <v>0</v>
      </c>
      <c r="P13" s="113">
        <f>M13+O13</f>
        <v>6</v>
      </c>
      <c r="Q13" s="115">
        <f>P13</f>
        <v>6</v>
      </c>
      <c r="R13" s="60"/>
      <c r="S13" s="14">
        <v>230.6</v>
      </c>
    </row>
    <row r="14" spans="1:19" s="96" customFormat="1" ht="33" customHeight="1" x14ac:dyDescent="0.25">
      <c r="A14" s="93"/>
      <c r="B14" s="94"/>
      <c r="C14" s="94"/>
      <c r="D14" s="95"/>
      <c r="E14" s="94"/>
      <c r="F14" s="95"/>
      <c r="G14" s="91"/>
      <c r="H14" s="94"/>
      <c r="I14" s="95"/>
      <c r="J14" s="91"/>
      <c r="K14" s="13"/>
      <c r="L14" s="95"/>
      <c r="M14" s="91"/>
      <c r="N14" s="13"/>
      <c r="O14" s="95"/>
      <c r="P14" s="91"/>
      <c r="Q14" s="92"/>
      <c r="R14" s="95"/>
      <c r="S14" s="95"/>
    </row>
    <row r="15" spans="1:19" s="90" customFormat="1" ht="34.5" customHeight="1" x14ac:dyDescent="0.2">
      <c r="A15" s="84" t="s">
        <v>11</v>
      </c>
      <c r="B15" s="85"/>
      <c r="C15" s="85"/>
      <c r="D15" s="86"/>
      <c r="E15" s="85"/>
      <c r="F15" s="86"/>
      <c r="G15" s="86"/>
      <c r="H15" s="85"/>
      <c r="I15" s="86"/>
      <c r="J15" s="86"/>
      <c r="K15" s="86"/>
      <c r="L15" s="86"/>
      <c r="M15" s="86"/>
      <c r="N15" s="86"/>
      <c r="O15" s="86"/>
      <c r="P15" s="86"/>
      <c r="Q15" s="87"/>
      <c r="R15" s="86"/>
      <c r="S15" s="86"/>
    </row>
    <row r="16" spans="1:19" s="55" customFormat="1" ht="33" customHeight="1" x14ac:dyDescent="0.25">
      <c r="A16" s="8" t="s">
        <v>20</v>
      </c>
      <c r="B16" s="9">
        <v>14.25</v>
      </c>
      <c r="C16" s="9"/>
      <c r="D16" s="10">
        <v>5</v>
      </c>
      <c r="E16" s="9" t="s">
        <v>67</v>
      </c>
      <c r="F16" s="10">
        <v>5</v>
      </c>
      <c r="G16" s="23">
        <f t="shared" ref="G16:G21" si="0">D16+F16</f>
        <v>10</v>
      </c>
      <c r="H16" s="9">
        <v>0</v>
      </c>
      <c r="I16" s="57">
        <v>0</v>
      </c>
      <c r="J16" s="23">
        <f t="shared" ref="J16:J21" si="1">G16+I16</f>
        <v>10</v>
      </c>
      <c r="K16" s="10">
        <v>6</v>
      </c>
      <c r="L16" s="10">
        <v>6</v>
      </c>
      <c r="M16" s="23">
        <f t="shared" ref="M16:M21" si="2">J16+L16</f>
        <v>16</v>
      </c>
      <c r="N16" s="14">
        <v>3</v>
      </c>
      <c r="O16" s="10">
        <v>6</v>
      </c>
      <c r="P16" s="23">
        <f t="shared" ref="P16:P21" si="3">M16+O16</f>
        <v>22</v>
      </c>
      <c r="Q16" s="24">
        <f t="shared" ref="Q16:Q21" si="4">P16</f>
        <v>22</v>
      </c>
      <c r="R16" s="118">
        <v>1</v>
      </c>
      <c r="S16" s="10"/>
    </row>
    <row r="17" spans="1:19" s="62" customFormat="1" ht="33" customHeight="1" x14ac:dyDescent="0.25">
      <c r="A17" s="8" t="s">
        <v>36</v>
      </c>
      <c r="B17" s="9"/>
      <c r="C17" s="9" t="s">
        <v>53</v>
      </c>
      <c r="D17" s="57">
        <v>3</v>
      </c>
      <c r="E17" s="9" t="s">
        <v>72</v>
      </c>
      <c r="F17" s="10">
        <v>6</v>
      </c>
      <c r="G17" s="23">
        <f t="shared" si="0"/>
        <v>9</v>
      </c>
      <c r="H17" s="9">
        <v>1</v>
      </c>
      <c r="I17" s="10">
        <v>5.5</v>
      </c>
      <c r="J17" s="23">
        <f t="shared" si="1"/>
        <v>14.5</v>
      </c>
      <c r="K17" s="10">
        <v>1</v>
      </c>
      <c r="L17" s="10">
        <v>5</v>
      </c>
      <c r="M17" s="23">
        <f t="shared" si="2"/>
        <v>19.5</v>
      </c>
      <c r="N17" s="14">
        <v>2</v>
      </c>
      <c r="O17" s="10">
        <v>5</v>
      </c>
      <c r="P17" s="23">
        <f t="shared" si="3"/>
        <v>24.5</v>
      </c>
      <c r="Q17" s="24">
        <f>P17-D17</f>
        <v>21.5</v>
      </c>
      <c r="R17" s="118">
        <v>2</v>
      </c>
      <c r="S17" s="10"/>
    </row>
    <row r="18" spans="1:19" s="55" customFormat="1" ht="33" customHeight="1" x14ac:dyDescent="0.25">
      <c r="A18" s="8" t="s">
        <v>31</v>
      </c>
      <c r="B18" s="9">
        <v>14.07</v>
      </c>
      <c r="C18" s="9"/>
      <c r="D18" s="10">
        <v>6</v>
      </c>
      <c r="E18" s="9" t="s">
        <v>71</v>
      </c>
      <c r="F18" s="10">
        <v>2</v>
      </c>
      <c r="G18" s="23">
        <f t="shared" si="0"/>
        <v>8</v>
      </c>
      <c r="H18" s="9">
        <v>1</v>
      </c>
      <c r="I18" s="10">
        <v>5.5</v>
      </c>
      <c r="J18" s="23">
        <f t="shared" si="1"/>
        <v>13.5</v>
      </c>
      <c r="K18" s="10">
        <v>0</v>
      </c>
      <c r="L18" s="57">
        <v>0</v>
      </c>
      <c r="M18" s="23">
        <f t="shared" si="2"/>
        <v>13.5</v>
      </c>
      <c r="N18" s="14">
        <v>0</v>
      </c>
      <c r="O18" s="10">
        <v>0</v>
      </c>
      <c r="P18" s="23">
        <f t="shared" si="3"/>
        <v>13.5</v>
      </c>
      <c r="Q18" s="24">
        <f t="shared" si="4"/>
        <v>13.5</v>
      </c>
      <c r="R18" s="118">
        <v>3</v>
      </c>
      <c r="S18" s="10"/>
    </row>
    <row r="19" spans="1:19" s="55" customFormat="1" ht="33" customHeight="1" x14ac:dyDescent="0.25">
      <c r="A19" s="8" t="s">
        <v>22</v>
      </c>
      <c r="B19" s="9"/>
      <c r="C19" s="9" t="s">
        <v>51</v>
      </c>
      <c r="D19" s="10">
        <v>4</v>
      </c>
      <c r="E19" s="9" t="s">
        <v>69</v>
      </c>
      <c r="F19" s="10">
        <v>4</v>
      </c>
      <c r="G19" s="23">
        <f t="shared" si="0"/>
        <v>8</v>
      </c>
      <c r="H19" s="9">
        <v>0</v>
      </c>
      <c r="I19" s="57">
        <v>0</v>
      </c>
      <c r="J19" s="23">
        <f t="shared" si="1"/>
        <v>8</v>
      </c>
      <c r="K19" s="10">
        <v>0</v>
      </c>
      <c r="L19" s="10">
        <v>0</v>
      </c>
      <c r="M19" s="23">
        <f t="shared" si="2"/>
        <v>8</v>
      </c>
      <c r="N19" s="14">
        <v>0</v>
      </c>
      <c r="O19" s="10">
        <v>0</v>
      </c>
      <c r="P19" s="23">
        <f t="shared" si="3"/>
        <v>8</v>
      </c>
      <c r="Q19" s="24">
        <f t="shared" si="4"/>
        <v>8</v>
      </c>
      <c r="R19" s="10"/>
      <c r="S19" s="10"/>
    </row>
    <row r="20" spans="1:19" s="55" customFormat="1" ht="33" customHeight="1" x14ac:dyDescent="0.25">
      <c r="A20" s="65" t="s">
        <v>21</v>
      </c>
      <c r="B20" s="58"/>
      <c r="C20" s="58" t="s">
        <v>50</v>
      </c>
      <c r="D20" s="14">
        <v>2</v>
      </c>
      <c r="E20" s="58" t="s">
        <v>68</v>
      </c>
      <c r="F20" s="14">
        <v>3</v>
      </c>
      <c r="G20" s="113">
        <f t="shared" si="0"/>
        <v>5</v>
      </c>
      <c r="H20" s="58">
        <v>0</v>
      </c>
      <c r="I20" s="67">
        <v>0</v>
      </c>
      <c r="J20" s="113">
        <f t="shared" si="1"/>
        <v>5</v>
      </c>
      <c r="K20" s="14">
        <v>0</v>
      </c>
      <c r="L20" s="14">
        <v>0</v>
      </c>
      <c r="M20" s="113">
        <f t="shared" si="2"/>
        <v>5</v>
      </c>
      <c r="N20" s="14">
        <v>0</v>
      </c>
      <c r="O20" s="14">
        <v>0</v>
      </c>
      <c r="P20" s="113">
        <f t="shared" si="3"/>
        <v>5</v>
      </c>
      <c r="Q20" s="115">
        <f t="shared" si="4"/>
        <v>5</v>
      </c>
      <c r="R20" s="114"/>
      <c r="S20" s="114"/>
    </row>
    <row r="21" spans="1:19" s="55" customFormat="1" ht="33" customHeight="1" x14ac:dyDescent="0.25">
      <c r="A21" s="8" t="s">
        <v>39</v>
      </c>
      <c r="B21" s="9"/>
      <c r="C21" s="9" t="s">
        <v>52</v>
      </c>
      <c r="D21" s="10">
        <v>1</v>
      </c>
      <c r="E21" s="9" t="s">
        <v>70</v>
      </c>
      <c r="F21" s="10">
        <v>1</v>
      </c>
      <c r="G21" s="23">
        <f t="shared" si="0"/>
        <v>2</v>
      </c>
      <c r="H21" s="9">
        <v>0</v>
      </c>
      <c r="I21" s="57">
        <v>0</v>
      </c>
      <c r="J21" s="23">
        <f t="shared" si="1"/>
        <v>2</v>
      </c>
      <c r="K21" s="10">
        <v>0</v>
      </c>
      <c r="L21" s="10">
        <v>0</v>
      </c>
      <c r="M21" s="23">
        <f t="shared" si="2"/>
        <v>2</v>
      </c>
      <c r="N21" s="14">
        <v>0</v>
      </c>
      <c r="O21" s="10">
        <v>0</v>
      </c>
      <c r="P21" s="23">
        <f t="shared" si="3"/>
        <v>2</v>
      </c>
      <c r="Q21" s="24">
        <f t="shared" si="4"/>
        <v>2</v>
      </c>
      <c r="R21" s="10"/>
      <c r="S21" s="10"/>
    </row>
  </sheetData>
  <sheetProtection selectLockedCells="1"/>
  <mergeCells count="9">
    <mergeCell ref="H1:J1"/>
    <mergeCell ref="K1:M1"/>
    <mergeCell ref="N1:P1"/>
    <mergeCell ref="B2:D2"/>
    <mergeCell ref="E2:G2"/>
    <mergeCell ref="H2:J2"/>
    <mergeCell ref="K2:M2"/>
    <mergeCell ref="B1:D1"/>
    <mergeCell ref="E1:G1"/>
  </mergeCells>
  <printOptions horizontalCentered="1"/>
  <pageMargins left="0.21" right="0.16" top="0.75" bottom="0.75" header="0.3" footer="0.3"/>
  <pageSetup scale="51" orientation="landscape" r:id="rId1"/>
  <headerFooter>
    <oddFooter>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1"/>
  <sheetViews>
    <sheetView showGridLines="0" topLeftCell="A7" zoomScale="75" zoomScaleNormal="75" workbookViewId="0">
      <selection activeCell="A3" sqref="A3"/>
    </sheetView>
  </sheetViews>
  <sheetFormatPr baseColWidth="10" defaultColWidth="9.1640625" defaultRowHeight="20" outlineLevelCol="1" x14ac:dyDescent="0.2"/>
  <cols>
    <col min="1" max="1" width="57.33203125" style="3" bestFit="1" customWidth="1"/>
    <col min="2" max="2" width="10.33203125" style="18" bestFit="1" customWidth="1"/>
    <col min="3" max="3" width="17.6640625" style="18" bestFit="1" customWidth="1"/>
    <col min="4" max="4" width="7.5" style="2" customWidth="1"/>
    <col min="5" max="5" width="14.5" style="18" customWidth="1"/>
    <col min="6" max="6" width="9.1640625" style="2" customWidth="1"/>
    <col min="7" max="7" width="11.1640625" style="2" customWidth="1"/>
    <col min="8" max="8" width="10.33203125" style="112" bestFit="1" customWidth="1"/>
    <col min="9" max="10" width="10.5" style="2" customWidth="1"/>
    <col min="11" max="11" width="10.33203125" style="2" bestFit="1" customWidth="1"/>
    <col min="12" max="12" width="9.1640625" style="2" customWidth="1"/>
    <col min="13" max="13" width="8.33203125" style="2" bestFit="1" customWidth="1"/>
    <col min="14" max="14" width="15.5" style="2" bestFit="1" customWidth="1"/>
    <col min="15" max="15" width="10.33203125" style="2" customWidth="1"/>
    <col min="16" max="16" width="11.5" style="2" customWidth="1"/>
    <col min="17" max="17" width="17" style="2" customWidth="1"/>
    <col min="18" max="18" width="21.5" style="2" customWidth="1" outlineLevel="1"/>
    <col min="19" max="19" width="20.5" style="74" customWidth="1" outlineLevel="1"/>
    <col min="20" max="16384" width="9.1640625" style="2"/>
  </cols>
  <sheetData>
    <row r="1" spans="1:20" s="19" customFormat="1" ht="67.5" customHeight="1" x14ac:dyDescent="0.15">
      <c r="B1" s="37" t="s">
        <v>42</v>
      </c>
      <c r="C1" s="38"/>
      <c r="D1" s="39"/>
      <c r="E1" s="40" t="s">
        <v>12</v>
      </c>
      <c r="F1" s="41"/>
      <c r="G1" s="42"/>
      <c r="H1" s="103" t="s">
        <v>13</v>
      </c>
      <c r="I1" s="41"/>
      <c r="J1" s="42"/>
      <c r="K1" s="43" t="s">
        <v>44</v>
      </c>
      <c r="L1" s="44"/>
      <c r="M1" s="44"/>
      <c r="N1" s="45" t="s">
        <v>74</v>
      </c>
      <c r="O1" s="45"/>
      <c r="P1" s="45"/>
      <c r="Q1" s="27"/>
      <c r="R1" s="5"/>
    </row>
    <row r="2" spans="1:20" s="19" customFormat="1" ht="62.25" customHeight="1" x14ac:dyDescent="0.15">
      <c r="B2" s="46" t="s">
        <v>28</v>
      </c>
      <c r="C2" s="47"/>
      <c r="D2" s="48"/>
      <c r="E2" s="49" t="s">
        <v>49</v>
      </c>
      <c r="F2" s="50"/>
      <c r="G2" s="51"/>
      <c r="H2" s="104" t="s">
        <v>29</v>
      </c>
      <c r="I2" s="52"/>
      <c r="J2" s="53"/>
      <c r="K2" s="131" t="s">
        <v>29</v>
      </c>
      <c r="L2" s="132"/>
      <c r="M2" s="133"/>
      <c r="N2" s="40" t="s">
        <v>77</v>
      </c>
      <c r="O2" s="41"/>
      <c r="P2" s="42"/>
      <c r="Q2" s="4"/>
      <c r="R2" s="5"/>
    </row>
    <row r="3" spans="1:20" s="32" customFormat="1" ht="45" customHeight="1" x14ac:dyDescent="0.2">
      <c r="A3" s="54" t="s">
        <v>0</v>
      </c>
      <c r="B3" s="29" t="s">
        <v>16</v>
      </c>
      <c r="C3" s="29" t="s">
        <v>15</v>
      </c>
      <c r="D3" s="6" t="s">
        <v>5</v>
      </c>
      <c r="E3" s="29" t="s">
        <v>16</v>
      </c>
      <c r="F3" s="6" t="s">
        <v>5</v>
      </c>
      <c r="G3" s="6" t="s">
        <v>1</v>
      </c>
      <c r="H3" s="105" t="s">
        <v>17</v>
      </c>
      <c r="I3" s="6" t="s">
        <v>4</v>
      </c>
      <c r="J3" s="6" t="s">
        <v>1</v>
      </c>
      <c r="K3" s="29" t="s">
        <v>17</v>
      </c>
      <c r="L3" s="6" t="s">
        <v>5</v>
      </c>
      <c r="M3" s="6" t="s">
        <v>1</v>
      </c>
      <c r="N3" s="29" t="s">
        <v>75</v>
      </c>
      <c r="O3" s="6" t="s">
        <v>5</v>
      </c>
      <c r="P3" s="6" t="s">
        <v>1</v>
      </c>
      <c r="Q3" s="7" t="s">
        <v>3</v>
      </c>
      <c r="R3" s="22" t="s">
        <v>2</v>
      </c>
    </row>
    <row r="4" spans="1:20" s="83" customFormat="1" ht="33.75" customHeight="1" x14ac:dyDescent="0.2">
      <c r="A4" s="75" t="s">
        <v>6</v>
      </c>
      <c r="B4" s="76"/>
      <c r="C4" s="76"/>
      <c r="D4" s="77"/>
      <c r="E4" s="76"/>
      <c r="F4" s="77"/>
      <c r="G4" s="77"/>
      <c r="H4" s="106"/>
      <c r="I4" s="77"/>
      <c r="J4" s="77"/>
      <c r="K4" s="79"/>
      <c r="L4" s="77"/>
      <c r="M4" s="77"/>
      <c r="N4" s="79"/>
      <c r="O4" s="77"/>
      <c r="P4" s="77"/>
      <c r="Q4" s="80"/>
      <c r="R4" s="81"/>
      <c r="S4" s="82" t="s">
        <v>76</v>
      </c>
    </row>
    <row r="5" spans="1:20" s="69" customFormat="1" ht="33.75" customHeight="1" x14ac:dyDescent="0.25">
      <c r="A5" s="65" t="s">
        <v>34</v>
      </c>
      <c r="B5" s="58">
        <v>34.6</v>
      </c>
      <c r="C5" s="58"/>
      <c r="D5" s="14">
        <v>2</v>
      </c>
      <c r="E5" s="58" t="s">
        <v>57</v>
      </c>
      <c r="F5" s="14">
        <v>2</v>
      </c>
      <c r="G5" s="66">
        <f>D5+F5</f>
        <v>4</v>
      </c>
      <c r="H5" s="107">
        <v>0</v>
      </c>
      <c r="I5" s="67">
        <v>0</v>
      </c>
      <c r="J5" s="66">
        <f>G5+I5</f>
        <v>4</v>
      </c>
      <c r="K5" s="14">
        <v>0</v>
      </c>
      <c r="L5" s="14">
        <v>0</v>
      </c>
      <c r="M5" s="66">
        <f>J5+L5</f>
        <v>4</v>
      </c>
      <c r="N5" s="14">
        <v>100</v>
      </c>
      <c r="O5" s="14">
        <v>1.5</v>
      </c>
      <c r="P5" s="66">
        <f>M5+O5</f>
        <v>5.5</v>
      </c>
      <c r="Q5" s="68">
        <f>P5</f>
        <v>5.5</v>
      </c>
      <c r="R5" s="116">
        <v>1</v>
      </c>
      <c r="S5" s="72">
        <v>130.6</v>
      </c>
    </row>
    <row r="6" spans="1:20" s="69" customFormat="1" ht="33.75" customHeight="1" x14ac:dyDescent="0.25">
      <c r="A6" s="65" t="s">
        <v>33</v>
      </c>
      <c r="B6" s="58"/>
      <c r="C6" s="58" t="s">
        <v>45</v>
      </c>
      <c r="D6" s="14">
        <v>1</v>
      </c>
      <c r="E6" s="58" t="s">
        <v>56</v>
      </c>
      <c r="F6" s="14">
        <v>1</v>
      </c>
      <c r="G6" s="66">
        <f>D6+F6</f>
        <v>2</v>
      </c>
      <c r="H6" s="107">
        <v>0</v>
      </c>
      <c r="I6" s="67">
        <v>0</v>
      </c>
      <c r="J6" s="66">
        <f>G6+I6</f>
        <v>2</v>
      </c>
      <c r="K6" s="14">
        <v>5</v>
      </c>
      <c r="L6" s="14">
        <v>2</v>
      </c>
      <c r="M6" s="66">
        <f>J6+L6</f>
        <v>4</v>
      </c>
      <c r="N6" s="14">
        <v>100</v>
      </c>
      <c r="O6" s="14">
        <v>1.5</v>
      </c>
      <c r="P6" s="66">
        <f>M6+O6</f>
        <v>5.5</v>
      </c>
      <c r="Q6" s="68">
        <f>P6</f>
        <v>5.5</v>
      </c>
      <c r="R6" s="116">
        <v>2</v>
      </c>
      <c r="S6" s="72">
        <v>131.19999999999999</v>
      </c>
    </row>
    <row r="7" spans="1:20" s="69" customFormat="1" ht="33.75" customHeight="1" x14ac:dyDescent="0.25">
      <c r="A7" s="65"/>
      <c r="B7" s="58"/>
      <c r="C7" s="58"/>
      <c r="D7" s="14"/>
      <c r="E7" s="58"/>
      <c r="F7" s="14"/>
      <c r="G7" s="99"/>
      <c r="H7" s="107"/>
      <c r="I7" s="14"/>
      <c r="J7" s="99"/>
      <c r="K7" s="14"/>
      <c r="L7" s="14"/>
      <c r="M7" s="99"/>
      <c r="N7" s="14"/>
      <c r="O7" s="14"/>
      <c r="P7" s="99"/>
      <c r="Q7" s="100"/>
      <c r="R7" s="14"/>
      <c r="S7" s="72"/>
    </row>
    <row r="8" spans="1:20" s="83" customFormat="1" ht="33" customHeight="1" x14ac:dyDescent="0.2">
      <c r="A8" s="84" t="s">
        <v>7</v>
      </c>
      <c r="B8" s="85"/>
      <c r="C8" s="85"/>
      <c r="D8" s="86"/>
      <c r="E8" s="85"/>
      <c r="F8" s="86"/>
      <c r="G8" s="86"/>
      <c r="H8" s="108"/>
      <c r="I8" s="86"/>
      <c r="J8" s="86"/>
      <c r="K8" s="86"/>
      <c r="L8" s="86"/>
      <c r="M8" s="86"/>
      <c r="N8" s="86"/>
      <c r="O8" s="86"/>
      <c r="P8" s="86"/>
      <c r="Q8" s="87"/>
      <c r="R8" s="86"/>
      <c r="S8" s="82"/>
    </row>
    <row r="9" spans="1:20" s="69" customFormat="1" ht="33" customHeight="1" x14ac:dyDescent="0.25">
      <c r="A9" s="65" t="s">
        <v>37</v>
      </c>
      <c r="B9" s="58">
        <v>15.9</v>
      </c>
      <c r="C9" s="58"/>
      <c r="D9" s="14">
        <v>4</v>
      </c>
      <c r="E9" s="58" t="s">
        <v>59</v>
      </c>
      <c r="F9" s="14">
        <v>4</v>
      </c>
      <c r="G9" s="66">
        <f>D9+F9</f>
        <v>8</v>
      </c>
      <c r="H9" s="107">
        <v>5</v>
      </c>
      <c r="I9" s="14">
        <v>4</v>
      </c>
      <c r="J9" s="66">
        <f>G9+I9</f>
        <v>12</v>
      </c>
      <c r="K9" s="14">
        <v>0</v>
      </c>
      <c r="L9" s="67">
        <v>0</v>
      </c>
      <c r="M9" s="66">
        <f>J9+L9</f>
        <v>12</v>
      </c>
      <c r="N9" s="14">
        <v>180</v>
      </c>
      <c r="O9" s="14">
        <v>2.5</v>
      </c>
      <c r="P9" s="66">
        <f>M9+O9</f>
        <v>14.5</v>
      </c>
      <c r="Q9" s="68">
        <f>P9</f>
        <v>14.5</v>
      </c>
      <c r="R9" s="116">
        <v>1</v>
      </c>
      <c r="S9" s="72"/>
    </row>
    <row r="10" spans="1:20" s="69" customFormat="1" ht="33" customHeight="1" x14ac:dyDescent="0.25">
      <c r="A10" s="65" t="s">
        <v>19</v>
      </c>
      <c r="B10" s="58">
        <v>38.4</v>
      </c>
      <c r="C10" s="58"/>
      <c r="D10" s="14">
        <v>3</v>
      </c>
      <c r="E10" s="58" t="s">
        <v>58</v>
      </c>
      <c r="F10" s="14">
        <v>2.5</v>
      </c>
      <c r="G10" s="66">
        <f>D10+F10</f>
        <v>5.5</v>
      </c>
      <c r="H10" s="107">
        <v>0</v>
      </c>
      <c r="I10" s="67">
        <v>0</v>
      </c>
      <c r="J10" s="66">
        <f>G10+I10</f>
        <v>5.5</v>
      </c>
      <c r="K10" s="14">
        <v>0</v>
      </c>
      <c r="L10" s="14">
        <v>0</v>
      </c>
      <c r="M10" s="66">
        <f>J10+L10</f>
        <v>5.5</v>
      </c>
      <c r="N10" s="14">
        <v>200</v>
      </c>
      <c r="O10" s="14">
        <v>4</v>
      </c>
      <c r="P10" s="66">
        <f>M10+O10</f>
        <v>9.5</v>
      </c>
      <c r="Q10" s="68">
        <f>P10</f>
        <v>9.5</v>
      </c>
      <c r="R10" s="116">
        <v>2</v>
      </c>
      <c r="S10" s="72"/>
    </row>
    <row r="11" spans="1:20" s="69" customFormat="1" ht="33" customHeight="1" x14ac:dyDescent="0.25">
      <c r="A11" s="65" t="s">
        <v>38</v>
      </c>
      <c r="B11" s="58"/>
      <c r="C11" s="58" t="s">
        <v>48</v>
      </c>
      <c r="D11" s="14">
        <v>2</v>
      </c>
      <c r="E11" s="58">
        <v>0</v>
      </c>
      <c r="F11" s="67">
        <v>0</v>
      </c>
      <c r="G11" s="66">
        <f>D11+F11</f>
        <v>2</v>
      </c>
      <c r="H11" s="107">
        <v>0</v>
      </c>
      <c r="I11" s="14">
        <v>0</v>
      </c>
      <c r="J11" s="66">
        <f>G11+I11</f>
        <v>2</v>
      </c>
      <c r="K11" s="14">
        <v>0</v>
      </c>
      <c r="L11" s="14">
        <v>0</v>
      </c>
      <c r="M11" s="66">
        <f>J11+L11</f>
        <v>2</v>
      </c>
      <c r="N11" s="14">
        <v>180</v>
      </c>
      <c r="O11" s="14">
        <v>2.5</v>
      </c>
      <c r="P11" s="66">
        <f>M11+O11</f>
        <v>4.5</v>
      </c>
      <c r="Q11" s="68">
        <f>P11</f>
        <v>4.5</v>
      </c>
      <c r="R11" s="116">
        <v>3</v>
      </c>
      <c r="S11" s="72">
        <v>175.8</v>
      </c>
    </row>
    <row r="12" spans="1:20" s="69" customFormat="1" ht="33" customHeight="1" x14ac:dyDescent="0.25">
      <c r="A12" s="65" t="s">
        <v>30</v>
      </c>
      <c r="B12" s="58"/>
      <c r="C12" s="58" t="s">
        <v>47</v>
      </c>
      <c r="D12" s="14">
        <v>1</v>
      </c>
      <c r="E12" s="58" t="s">
        <v>58</v>
      </c>
      <c r="F12" s="14">
        <v>2.5</v>
      </c>
      <c r="G12" s="66">
        <f>D12+F12</f>
        <v>3.5</v>
      </c>
      <c r="H12" s="107">
        <v>0</v>
      </c>
      <c r="I12" s="67">
        <v>0</v>
      </c>
      <c r="J12" s="66">
        <f>G12+I12</f>
        <v>3.5</v>
      </c>
      <c r="K12" s="14">
        <v>0</v>
      </c>
      <c r="L12" s="14">
        <v>0</v>
      </c>
      <c r="M12" s="66">
        <f>J12+L12</f>
        <v>3.5</v>
      </c>
      <c r="N12" s="14">
        <v>160</v>
      </c>
      <c r="O12" s="14">
        <v>1</v>
      </c>
      <c r="P12" s="66">
        <f>M12+O12</f>
        <v>4.5</v>
      </c>
      <c r="Q12" s="68">
        <f>P12</f>
        <v>4.5</v>
      </c>
      <c r="R12" s="14"/>
      <c r="S12" s="72">
        <v>177.4</v>
      </c>
    </row>
    <row r="13" spans="1:20" s="102" customFormat="1" ht="33" customHeight="1" x14ac:dyDescent="0.25">
      <c r="A13" s="70"/>
      <c r="B13" s="101"/>
      <c r="C13" s="101"/>
      <c r="D13" s="71"/>
      <c r="E13" s="101"/>
      <c r="F13" s="71"/>
      <c r="G13" s="99"/>
      <c r="H13" s="109"/>
      <c r="I13" s="71"/>
      <c r="J13" s="99"/>
      <c r="K13" s="14"/>
      <c r="L13" s="71"/>
      <c r="M13" s="99"/>
      <c r="N13" s="14"/>
      <c r="O13" s="71"/>
      <c r="P13" s="99"/>
      <c r="Q13" s="100"/>
      <c r="R13" s="71"/>
      <c r="S13" s="73"/>
    </row>
    <row r="14" spans="1:20" s="83" customFormat="1" ht="34.5" customHeight="1" x14ac:dyDescent="0.2">
      <c r="A14" s="84" t="s">
        <v>8</v>
      </c>
      <c r="B14" s="85"/>
      <c r="C14" s="85"/>
      <c r="D14" s="86"/>
      <c r="E14" s="85"/>
      <c r="F14" s="86"/>
      <c r="G14" s="86"/>
      <c r="H14" s="108"/>
      <c r="I14" s="86"/>
      <c r="J14" s="86"/>
      <c r="K14" s="86"/>
      <c r="L14" s="86"/>
      <c r="M14" s="86"/>
      <c r="N14" s="86"/>
      <c r="O14" s="86"/>
      <c r="P14" s="86"/>
      <c r="Q14" s="87"/>
      <c r="R14" s="86"/>
      <c r="S14" s="82"/>
    </row>
    <row r="15" spans="1:20" s="69" customFormat="1" ht="33" customHeight="1" x14ac:dyDescent="0.25">
      <c r="A15" s="8" t="s">
        <v>35</v>
      </c>
      <c r="B15" s="9">
        <v>21.01</v>
      </c>
      <c r="C15" s="9"/>
      <c r="D15" s="57">
        <v>2</v>
      </c>
      <c r="E15" s="9" t="s">
        <v>61</v>
      </c>
      <c r="F15" s="10">
        <v>2</v>
      </c>
      <c r="G15" s="25">
        <f>D15+F15</f>
        <v>4</v>
      </c>
      <c r="H15" s="110">
        <v>3</v>
      </c>
      <c r="I15" s="10">
        <v>2</v>
      </c>
      <c r="J15" s="25">
        <f>G15+I15</f>
        <v>6</v>
      </c>
      <c r="K15" s="10">
        <v>1</v>
      </c>
      <c r="L15" s="10">
        <v>2</v>
      </c>
      <c r="M15" s="25">
        <f>J15+L15</f>
        <v>8</v>
      </c>
      <c r="N15" s="14">
        <v>200</v>
      </c>
      <c r="O15" s="10">
        <v>2</v>
      </c>
      <c r="P15" s="25">
        <f>M15+O15</f>
        <v>10</v>
      </c>
      <c r="Q15" s="26">
        <f>P15-D15</f>
        <v>8</v>
      </c>
      <c r="R15" s="117">
        <v>1</v>
      </c>
      <c r="S15" s="1"/>
      <c r="T15" s="20"/>
    </row>
    <row r="16" spans="1:20" s="20" customFormat="1" ht="33" customHeight="1" x14ac:dyDescent="0.25">
      <c r="A16" s="65" t="s">
        <v>18</v>
      </c>
      <c r="B16" s="58">
        <v>56.12</v>
      </c>
      <c r="C16" s="58"/>
      <c r="D16" s="14">
        <v>1</v>
      </c>
      <c r="E16" s="58" t="s">
        <v>60</v>
      </c>
      <c r="F16" s="14">
        <v>1</v>
      </c>
      <c r="G16" s="66">
        <f>D16+F16</f>
        <v>2</v>
      </c>
      <c r="H16" s="107">
        <v>1</v>
      </c>
      <c r="I16" s="14">
        <v>1</v>
      </c>
      <c r="J16" s="66">
        <f>G16+I16</f>
        <v>3</v>
      </c>
      <c r="K16" s="14">
        <v>0</v>
      </c>
      <c r="L16" s="67">
        <v>0</v>
      </c>
      <c r="M16" s="66">
        <f>J16+L16</f>
        <v>3</v>
      </c>
      <c r="N16" s="14">
        <v>140</v>
      </c>
      <c r="O16" s="14">
        <v>1</v>
      </c>
      <c r="P16" s="66">
        <f>M16+O16</f>
        <v>4</v>
      </c>
      <c r="Q16" s="68">
        <f>P16</f>
        <v>4</v>
      </c>
      <c r="R16" s="116">
        <v>2</v>
      </c>
      <c r="S16" s="72"/>
      <c r="T16" s="69"/>
    </row>
    <row r="17" spans="2:18" x14ac:dyDescent="0.2">
      <c r="B17" s="17"/>
      <c r="C17" s="17"/>
      <c r="D17" s="15"/>
      <c r="E17" s="17"/>
      <c r="F17" s="15"/>
      <c r="G17" s="15"/>
      <c r="H17" s="16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ht="29.25" customHeight="1" x14ac:dyDescent="0.2">
      <c r="B18" s="33"/>
      <c r="C18" s="33"/>
      <c r="D18" s="33"/>
      <c r="E18" s="34"/>
      <c r="F18" s="34"/>
      <c r="G18" s="34"/>
      <c r="H18" s="111"/>
      <c r="I18" s="34"/>
      <c r="J18" s="34"/>
      <c r="K18" s="35"/>
      <c r="L18" s="35"/>
      <c r="N18" s="36"/>
      <c r="O18" s="36"/>
    </row>
    <row r="19" spans="2:18" ht="29.25" customHeight="1" x14ac:dyDescent="0.2">
      <c r="B19" s="33"/>
      <c r="C19" s="33"/>
      <c r="D19" s="33"/>
      <c r="E19" s="34"/>
      <c r="F19" s="34"/>
      <c r="G19" s="34"/>
      <c r="H19" s="111"/>
      <c r="I19" s="34"/>
      <c r="J19" s="34"/>
      <c r="K19" s="35"/>
      <c r="L19" s="35"/>
      <c r="N19" s="36"/>
      <c r="O19" s="36"/>
    </row>
    <row r="20" spans="2:18" ht="29.25" customHeight="1" x14ac:dyDescent="0.2">
      <c r="B20" s="33"/>
      <c r="C20" s="33"/>
      <c r="D20" s="33"/>
      <c r="E20" s="34"/>
      <c r="F20" s="34"/>
      <c r="G20" s="34"/>
      <c r="H20" s="111"/>
      <c r="I20" s="34"/>
      <c r="J20" s="34"/>
      <c r="K20" s="35"/>
      <c r="L20" s="35"/>
      <c r="N20" s="36"/>
      <c r="O20" s="36"/>
    </row>
    <row r="21" spans="2:18" ht="29.25" customHeight="1" x14ac:dyDescent="0.2">
      <c r="B21" s="33"/>
      <c r="C21" s="33"/>
      <c r="D21" s="33"/>
      <c r="E21" s="34"/>
      <c r="F21" s="34"/>
      <c r="G21" s="34"/>
      <c r="H21" s="111"/>
      <c r="I21" s="34"/>
      <c r="J21" s="34"/>
      <c r="K21" s="35"/>
      <c r="L21" s="35"/>
      <c r="N21" s="36"/>
      <c r="O21" s="36"/>
    </row>
  </sheetData>
  <sheetProtection selectLockedCells="1"/>
  <mergeCells count="1">
    <mergeCell ref="K2:M2"/>
  </mergeCells>
  <pageMargins left="0.21" right="0.16" top="0.75" bottom="0.75" header="0.3" footer="0.3"/>
  <pageSetup scale="47" orientation="landscape" r:id="rId1"/>
  <headerFooter>
    <oddHeader xml:space="preserve">&amp;C&amp;20
</oddHeader>
    <oddFooter>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WOMEN'S RESULTS</vt:lpstr>
      <vt:lpstr>MEN'S RESULTS</vt:lpstr>
      <vt:lpstr>MEN</vt:lpstr>
      <vt:lpstr>WOMEN</vt:lpstr>
      <vt:lpstr>MEN!Print_Area</vt:lpstr>
      <vt:lpstr>WOMEN!Print_Area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Aiwohi</dc:creator>
  <cp:lastModifiedBy>Microsoft Office User</cp:lastModifiedBy>
  <cp:lastPrinted>2023-08-04T00:10:19Z</cp:lastPrinted>
  <dcterms:created xsi:type="dcterms:W3CDTF">2022-07-24T03:42:32Z</dcterms:created>
  <dcterms:modified xsi:type="dcterms:W3CDTF">2023-08-10T03:14:34Z</dcterms:modified>
</cp:coreProperties>
</file>